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coresheet" sheetId="1" r:id="rId1"/>
    <sheet name="Referencias y Puntos" sheetId="2" r:id="rId2"/>
  </sheets>
  <definedNames>
    <definedName name="_xlnm.Print_Area" localSheetId="0">'Scoresheet'!$A$1:$AB$43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ejemplo si sale el bateador nº 2 y hay 65 corridas se pone: 2-65</t>
        </r>
      </text>
    </comment>
  </commentList>
</comments>
</file>

<file path=xl/sharedStrings.xml><?xml version="1.0" encoding="utf-8"?>
<sst xmlns="http://schemas.openxmlformats.org/spreadsheetml/2006/main" count="237" uniqueCount="153">
  <si>
    <t>Sin resultado</t>
  </si>
  <si>
    <t>Puntos Bonus</t>
  </si>
  <si>
    <t>1pto - Si un equipo gana por 100 o mas corridas o por 7,8,9,o 10 wkts / Si un equipo pierde por menos de 50 corridas o por 1, 2 o 3 wkts</t>
  </si>
  <si>
    <t>Se restan 5 ptos al equipo que no se presenta y se le suman 4 al opositor</t>
  </si>
  <si>
    <t>St Albans</t>
  </si>
  <si>
    <t xml:space="preserve">     ASOCIACIÓN DE CRICKET ARGENTINO</t>
  </si>
  <si>
    <t xml:space="preserve">               REPORTE DEL PARTIDO</t>
  </si>
  <si>
    <t>Local</t>
  </si>
  <si>
    <t>Vis.</t>
  </si>
  <si>
    <t>Liga</t>
  </si>
  <si>
    <t>Fecha</t>
  </si>
  <si>
    <t>de</t>
  </si>
  <si>
    <t>Sede</t>
  </si>
  <si>
    <t xml:space="preserve">   Sorteo ganado por</t>
  </si>
  <si>
    <t xml:space="preserve">       OBSERVACIONES OFICIALES - usar al dorso</t>
  </si>
  <si>
    <t>H.O.</t>
  </si>
  <si>
    <t xml:space="preserve">  FIELDEADOR</t>
  </si>
  <si>
    <t>BOLEADOR</t>
  </si>
  <si>
    <t>TOTAL</t>
  </si>
  <si>
    <t>OVERS</t>
  </si>
  <si>
    <t>POR</t>
  </si>
  <si>
    <t>WKTS</t>
  </si>
  <si>
    <t>OVRS</t>
  </si>
  <si>
    <t>MDNS</t>
  </si>
  <si>
    <t>CORR</t>
  </si>
  <si>
    <t>NB</t>
  </si>
  <si>
    <t>EXTRAS</t>
  </si>
  <si>
    <t>Byes</t>
  </si>
  <si>
    <t>Wides</t>
  </si>
  <si>
    <t xml:space="preserve">Equipo </t>
  </si>
  <si>
    <t>COPIA o ORIGINAL - antes del Lunes 10.00 hs</t>
  </si>
  <si>
    <t>No balls</t>
  </si>
  <si>
    <t xml:space="preserve">   ORIGINAL - dentro 7 dias</t>
  </si>
  <si>
    <t>L-Byes</t>
  </si>
  <si>
    <t>BATEADOR</t>
  </si>
  <si>
    <t>TOTALES</t>
  </si>
  <si>
    <t>Pen</t>
  </si>
  <si>
    <t>Umpire 1</t>
  </si>
  <si>
    <t>Umpire 2</t>
  </si>
  <si>
    <t>Scorer 1</t>
  </si>
  <si>
    <t>Scorer 2</t>
  </si>
  <si>
    <t>CDW</t>
  </si>
  <si>
    <t>P E</t>
  </si>
  <si>
    <t>del</t>
  </si>
  <si>
    <t>Equipo</t>
  </si>
  <si>
    <t>Equipo 1</t>
  </si>
  <si>
    <t>Puntos</t>
  </si>
  <si>
    <t>Puntos campeonato</t>
  </si>
  <si>
    <t>REFERENCIAS</t>
  </si>
  <si>
    <t>Pelotas Enfrentadas</t>
  </si>
  <si>
    <t>HO</t>
  </si>
  <si>
    <t>How Out</t>
  </si>
  <si>
    <t>Cantidad de 6 Bateados</t>
  </si>
  <si>
    <t>P. E.</t>
  </si>
  <si>
    <t>Caida de Wickets - poner Nº de bateador out y Nº total de corridas al momento del wicket</t>
  </si>
  <si>
    <t>Cantidad de 4 Bateados</t>
  </si>
  <si>
    <t>WIDES</t>
  </si>
  <si>
    <t>Overs boleados por cada boleador</t>
  </si>
  <si>
    <t>Cantidad de overs en los que no se hicieron corridas salvo por byes y leg byes</t>
  </si>
  <si>
    <t>Cantidad de wickets hechos por cada boleador (no van los RUN OUTS)</t>
  </si>
  <si>
    <t>Corridas que le hicieron a cada boleador (no van BYES ni LEG BYES)</t>
  </si>
  <si>
    <t>No balls hechos por cada boleador</t>
  </si>
  <si>
    <t>Wides hechos por cada boleador</t>
  </si>
  <si>
    <t>Corridas por penalidades</t>
  </si>
  <si>
    <t>Resultado</t>
  </si>
  <si>
    <t>PUNTOS</t>
  </si>
  <si>
    <t>Empate</t>
  </si>
  <si>
    <t>HOW OUT</t>
  </si>
  <si>
    <t>RUN OUT</t>
  </si>
  <si>
    <t>BOWLED</t>
  </si>
  <si>
    <t>CAUGHT</t>
  </si>
  <si>
    <t>LBW</t>
  </si>
  <si>
    <t>STUMPED</t>
  </si>
  <si>
    <t>CAUGHT AND BOWLED</t>
  </si>
  <si>
    <t>r o</t>
  </si>
  <si>
    <t>b</t>
  </si>
  <si>
    <t>ct</t>
  </si>
  <si>
    <t>lbw</t>
  </si>
  <si>
    <t>st</t>
  </si>
  <si>
    <t>ct &amp; b</t>
  </si>
  <si>
    <t>NOT OUT</t>
  </si>
  <si>
    <t>RETIRED OUT</t>
  </si>
  <si>
    <t>RETIRED HURT</t>
  </si>
  <si>
    <t>not out</t>
  </si>
  <si>
    <t>ret hurt</t>
  </si>
  <si>
    <t>ret out</t>
  </si>
  <si>
    <t>SIGLAS</t>
  </si>
  <si>
    <t>COMENTARIOS</t>
  </si>
  <si>
    <t>Poner solo el apellido del boleador</t>
  </si>
  <si>
    <t>Poner solo el apellido del fildeador y del boleador</t>
  </si>
  <si>
    <t>En "fildeador" poner el apellido de la persona que LANZO la pelota (no el wk o el boleador)</t>
  </si>
  <si>
    <t>CAPITAN</t>
  </si>
  <si>
    <t>*</t>
  </si>
  <si>
    <t>WICKET KEEPER</t>
  </si>
  <si>
    <t>+</t>
  </si>
  <si>
    <t>Agregar en la sección de bateo</t>
  </si>
  <si>
    <t>Ganado</t>
  </si>
  <si>
    <t>Perdido</t>
  </si>
  <si>
    <t>Walk over</t>
  </si>
  <si>
    <t>David Gibson</t>
  </si>
  <si>
    <t>Delfina Canton</t>
  </si>
  <si>
    <t>St. Albans</t>
  </si>
  <si>
    <t>Lomas Athletic Club</t>
  </si>
  <si>
    <t>Lomas</t>
  </si>
  <si>
    <t>David Mauro</t>
  </si>
  <si>
    <t>Bernanrdo Irigoyen</t>
  </si>
  <si>
    <t>Charles Gibson</t>
  </si>
  <si>
    <t>Lautaro Musiani</t>
  </si>
  <si>
    <t>Martin Siri</t>
  </si>
  <si>
    <t>Esteban Mac Dermott</t>
  </si>
  <si>
    <t>Diego Lord</t>
  </si>
  <si>
    <t>Daniel Suarez</t>
  </si>
  <si>
    <t>Martin Taddei</t>
  </si>
  <si>
    <t>Matian Gibson</t>
  </si>
  <si>
    <t>Martin Rost</t>
  </si>
  <si>
    <t>Christian Tuñon</t>
  </si>
  <si>
    <t>ret. hurt</t>
  </si>
  <si>
    <t>Pedro Bruno</t>
  </si>
  <si>
    <t>Matias Paterlini</t>
  </si>
  <si>
    <t>182-2</t>
  </si>
  <si>
    <t>344-4</t>
  </si>
  <si>
    <t>367-1</t>
  </si>
  <si>
    <t>402-6</t>
  </si>
  <si>
    <t>Agustin Casime</t>
  </si>
  <si>
    <t>Lucas Paterlini</t>
  </si>
  <si>
    <t>Rodrigo Scioscia</t>
  </si>
  <si>
    <t>Nicolas Serrano</t>
  </si>
  <si>
    <t>Tomás Francis</t>
  </si>
  <si>
    <t>Tomas Birnie</t>
  </si>
  <si>
    <t>Nicolás Prince</t>
  </si>
  <si>
    <t>Nicolás Serrno</t>
  </si>
  <si>
    <t>E. Mac Dermott</t>
  </si>
  <si>
    <t>D. Lord</t>
  </si>
  <si>
    <t>M. Paterlini</t>
  </si>
  <si>
    <t>L. Musiani</t>
  </si>
  <si>
    <t>Charles Gibson +</t>
  </si>
  <si>
    <t>Esteban Mac Dermott *</t>
  </si>
  <si>
    <t>Hernan Williams +*</t>
  </si>
  <si>
    <t>2-1</t>
  </si>
  <si>
    <t>9-2</t>
  </si>
  <si>
    <t>57-4</t>
  </si>
  <si>
    <t>76-5</t>
  </si>
  <si>
    <t>158-3</t>
  </si>
  <si>
    <t>236-6</t>
  </si>
  <si>
    <t>285-7</t>
  </si>
  <si>
    <t>285-8</t>
  </si>
  <si>
    <t>287-9</t>
  </si>
  <si>
    <t>Lomas won by 134 runs</t>
  </si>
  <si>
    <t>D. Mauro</t>
  </si>
  <si>
    <t>retired</t>
  </si>
  <si>
    <t xml:space="preserve"> </t>
  </si>
  <si>
    <t>First Division - 50 overs</t>
  </si>
  <si>
    <t>Longchamps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</si>
</sst>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AR$&quot;#,##0_);\(&quot;AR$&quot;#,##0\)"/>
    <numFmt numFmtId="173" formatCode="&quot;AR$&quot;#,##0_);[Red]\(&quot;AR$&quot;#,##0\)"/>
    <numFmt numFmtId="174" formatCode="&quot;AR$&quot;#,##0.00_);\(&quot;AR$&quot;#,##0.00\)"/>
    <numFmt numFmtId="175" formatCode="&quot;AR$&quot;#,##0.00_);[Red]\(&quot;AR$&quot;#,##0.00\)"/>
    <numFmt numFmtId="176" formatCode="_(&quot;AR$&quot;* #,##0_);_(&quot;AR$&quot;* \(#,##0\);_(&quot;AR$&quot;* &quot;-&quot;_);_(@_)"/>
    <numFmt numFmtId="177" formatCode="_(&quot;AR$&quot;* #,##0.00_);_(&quot;AR$&quot;* \(#,##0.00\);_(&quot;AR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3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3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30" borderId="12" xfId="0" applyFont="1" applyFill="1" applyBorder="1" applyAlignment="1">
      <alignment/>
    </xf>
    <xf numFmtId="0" fontId="3" fillId="3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24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4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23" xfId="0" applyFont="1" applyFill="1" applyBorder="1" applyAlignment="1">
      <alignment horizontal="right"/>
    </xf>
    <xf numFmtId="0" fontId="3" fillId="24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4" borderId="28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3" fillId="24" borderId="31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3" fillId="24" borderId="32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1" borderId="34" xfId="0" applyNumberFormat="1" applyFont="1" applyFill="1" applyBorder="1" applyAlignment="1">
      <alignment horizontal="center"/>
    </xf>
    <xf numFmtId="0" fontId="6" fillId="31" borderId="35" xfId="0" applyNumberFormat="1" applyFont="1" applyFill="1" applyBorder="1" applyAlignment="1">
      <alignment horizontal="center"/>
    </xf>
    <xf numFmtId="0" fontId="6" fillId="31" borderId="36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vertical="top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2" fillId="24" borderId="33" xfId="0" applyFont="1" applyFill="1" applyBorder="1" applyAlignment="1">
      <alignment/>
    </xf>
    <xf numFmtId="0" fontId="2" fillId="24" borderId="37" xfId="0" applyFont="1" applyFill="1" applyBorder="1" applyAlignment="1">
      <alignment/>
    </xf>
    <xf numFmtId="0" fontId="3" fillId="0" borderId="1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3" fillId="31" borderId="16" xfId="0" applyFont="1" applyFill="1" applyBorder="1" applyAlignment="1">
      <alignment/>
    </xf>
    <xf numFmtId="0" fontId="6" fillId="31" borderId="21" xfId="0" applyFont="1" applyFill="1" applyBorder="1" applyAlignment="1">
      <alignment/>
    </xf>
    <xf numFmtId="0" fontId="3" fillId="31" borderId="16" xfId="0" applyFont="1" applyFill="1" applyBorder="1" applyAlignment="1">
      <alignment horizontal="center"/>
    </xf>
    <xf numFmtId="0" fontId="3" fillId="31" borderId="18" xfId="0" applyFont="1" applyFill="1" applyBorder="1" applyAlignment="1">
      <alignment/>
    </xf>
    <xf numFmtId="0" fontId="3" fillId="31" borderId="27" xfId="0" applyFont="1" applyFill="1" applyBorder="1" applyAlignment="1">
      <alignment/>
    </xf>
    <xf numFmtId="0" fontId="3" fillId="31" borderId="18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3" fillId="31" borderId="40" xfId="0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/>
    </xf>
    <xf numFmtId="0" fontId="5" fillId="31" borderId="40" xfId="0" applyFont="1" applyFill="1" applyBorder="1" applyAlignment="1">
      <alignment horizontal="center"/>
    </xf>
    <xf numFmtId="0" fontId="3" fillId="31" borderId="25" xfId="0" applyFont="1" applyFill="1" applyBorder="1" applyAlignment="1">
      <alignment/>
    </xf>
    <xf numFmtId="0" fontId="5" fillId="31" borderId="41" xfId="0" applyFont="1" applyFill="1" applyBorder="1" applyAlignment="1">
      <alignment/>
    </xf>
    <xf numFmtId="0" fontId="5" fillId="31" borderId="42" xfId="0" applyFont="1" applyFill="1" applyBorder="1" applyAlignment="1">
      <alignment/>
    </xf>
    <xf numFmtId="0" fontId="6" fillId="31" borderId="43" xfId="0" applyFont="1" applyFill="1" applyBorder="1" applyAlignment="1">
      <alignment/>
    </xf>
    <xf numFmtId="0" fontId="3" fillId="31" borderId="25" xfId="0" applyFont="1" applyFill="1" applyBorder="1" applyAlignment="1">
      <alignment horizontal="right"/>
    </xf>
    <xf numFmtId="0" fontId="3" fillId="31" borderId="44" xfId="0" applyFont="1" applyFill="1" applyBorder="1" applyAlignment="1">
      <alignment/>
    </xf>
    <xf numFmtId="0" fontId="6" fillId="31" borderId="25" xfId="0" applyFont="1" applyFill="1" applyBorder="1" applyAlignment="1">
      <alignment horizontal="center"/>
    </xf>
    <xf numFmtId="0" fontId="3" fillId="31" borderId="44" xfId="0" applyFont="1" applyFill="1" applyBorder="1" applyAlignment="1">
      <alignment horizontal="right"/>
    </xf>
    <xf numFmtId="0" fontId="3" fillId="31" borderId="44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1" fontId="6" fillId="31" borderId="16" xfId="0" applyNumberFormat="1" applyFont="1" applyFill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/>
      <protection locked="0"/>
    </xf>
    <xf numFmtId="0" fontId="6" fillId="31" borderId="21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31" borderId="25" xfId="0" applyFont="1" applyFill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6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/>
    </xf>
    <xf numFmtId="0" fontId="17" fillId="31" borderId="16" xfId="0" applyFont="1" applyFill="1" applyBorder="1" applyAlignment="1">
      <alignment horizontal="center"/>
    </xf>
    <xf numFmtId="0" fontId="18" fillId="31" borderId="16" xfId="0" applyFont="1" applyFill="1" applyBorder="1" applyAlignment="1">
      <alignment horizontal="center"/>
    </xf>
    <xf numFmtId="49" fontId="6" fillId="31" borderId="49" xfId="0" applyNumberFormat="1" applyFont="1" applyFill="1" applyBorder="1" applyAlignment="1" applyProtection="1">
      <alignment/>
      <protection locked="0"/>
    </xf>
    <xf numFmtId="0" fontId="6" fillId="24" borderId="2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24" borderId="33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31" borderId="41" xfId="0" applyFont="1" applyFill="1" applyBorder="1" applyAlignment="1" applyProtection="1">
      <alignment horizontal="center"/>
      <protection locked="0"/>
    </xf>
    <xf numFmtId="0" fontId="3" fillId="31" borderId="42" xfId="0" applyFont="1" applyFill="1" applyBorder="1" applyAlignment="1" applyProtection="1">
      <alignment horizontal="center"/>
      <protection locked="0"/>
    </xf>
    <xf numFmtId="0" fontId="3" fillId="31" borderId="28" xfId="0" applyFont="1" applyFill="1" applyBorder="1" applyAlignment="1" applyProtection="1">
      <alignment horizontal="left" vertical="top" wrapText="1"/>
      <protection locked="0"/>
    </xf>
    <xf numFmtId="0" fontId="3" fillId="31" borderId="11" xfId="0" applyFont="1" applyFill="1" applyBorder="1" applyAlignment="1" applyProtection="1">
      <alignment horizontal="left" vertical="top" wrapText="1"/>
      <protection locked="0"/>
    </xf>
    <xf numFmtId="0" fontId="3" fillId="31" borderId="29" xfId="0" applyFont="1" applyFill="1" applyBorder="1" applyAlignment="1" applyProtection="1">
      <alignment horizontal="left" vertical="top" wrapText="1"/>
      <protection locked="0"/>
    </xf>
    <xf numFmtId="0" fontId="3" fillId="31" borderId="30" xfId="0" applyFont="1" applyFill="1" applyBorder="1" applyAlignment="1" applyProtection="1">
      <alignment horizontal="left" vertical="top" wrapText="1"/>
      <protection locked="0"/>
    </xf>
    <xf numFmtId="0" fontId="3" fillId="31" borderId="0" xfId="0" applyFont="1" applyFill="1" applyBorder="1" applyAlignment="1" applyProtection="1">
      <alignment horizontal="left" vertical="top" wrapText="1"/>
      <protection locked="0"/>
    </xf>
    <xf numFmtId="0" fontId="3" fillId="31" borderId="31" xfId="0" applyFont="1" applyFill="1" applyBorder="1" applyAlignment="1" applyProtection="1">
      <alignment horizontal="left" vertical="top" wrapText="1"/>
      <protection locked="0"/>
    </xf>
    <xf numFmtId="0" fontId="3" fillId="31" borderId="32" xfId="0" applyFont="1" applyFill="1" applyBorder="1" applyAlignment="1" applyProtection="1">
      <alignment horizontal="left" vertical="top" wrapText="1"/>
      <protection locked="0"/>
    </xf>
    <xf numFmtId="0" fontId="3" fillId="31" borderId="33" xfId="0" applyFont="1" applyFill="1" applyBorder="1" applyAlignment="1" applyProtection="1">
      <alignment horizontal="left" vertical="top" wrapText="1"/>
      <protection locked="0"/>
    </xf>
    <xf numFmtId="0" fontId="3" fillId="31" borderId="37" xfId="0" applyFont="1" applyFill="1" applyBorder="1" applyAlignment="1" applyProtection="1">
      <alignment horizontal="left" vertical="top" wrapText="1"/>
      <protection locked="0"/>
    </xf>
    <xf numFmtId="0" fontId="3" fillId="31" borderId="17" xfId="0" applyFont="1" applyFill="1" applyBorder="1" applyAlignment="1">
      <alignment horizontal="center"/>
    </xf>
    <xf numFmtId="0" fontId="3" fillId="31" borderId="48" xfId="0" applyFont="1" applyFill="1" applyBorder="1" applyAlignment="1">
      <alignment horizontal="center"/>
    </xf>
    <xf numFmtId="0" fontId="6" fillId="31" borderId="19" xfId="0" applyFont="1" applyFill="1" applyBorder="1" applyAlignment="1" applyProtection="1">
      <alignment horizontal="center"/>
      <protection locked="0"/>
    </xf>
    <xf numFmtId="0" fontId="6" fillId="31" borderId="51" xfId="0" applyFont="1" applyFill="1" applyBorder="1" applyAlignment="1" applyProtection="1">
      <alignment horizontal="center"/>
      <protection locked="0"/>
    </xf>
    <xf numFmtId="0" fontId="6" fillId="31" borderId="41" xfId="0" applyFont="1" applyFill="1" applyBorder="1" applyAlignment="1" applyProtection="1">
      <alignment horizontal="center"/>
      <protection locked="0"/>
    </xf>
    <xf numFmtId="0" fontId="6" fillId="31" borderId="52" xfId="0" applyFont="1" applyFill="1" applyBorder="1" applyAlignment="1" applyProtection="1">
      <alignment horizontal="center"/>
      <protection locked="0"/>
    </xf>
    <xf numFmtId="0" fontId="3" fillId="31" borderId="43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3" fillId="24" borderId="45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31" borderId="55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 applyProtection="1">
      <alignment horizontal="center"/>
      <protection locked="0"/>
    </xf>
    <xf numFmtId="0" fontId="6" fillId="31" borderId="16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0" borderId="28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30" borderId="29" xfId="0" applyFont="1" applyFill="1" applyBorder="1" applyAlignment="1">
      <alignment horizontal="center" wrapText="1"/>
    </xf>
    <xf numFmtId="0" fontId="3" fillId="31" borderId="0" xfId="0" applyFont="1" applyFill="1" applyBorder="1" applyAlignment="1" applyProtection="1">
      <alignment horizontal="center"/>
      <protection locked="0"/>
    </xf>
    <xf numFmtId="0" fontId="3" fillId="31" borderId="56" xfId="0" applyFont="1" applyFill="1" applyBorder="1" applyAlignment="1">
      <alignment horizontal="left"/>
    </xf>
    <xf numFmtId="0" fontId="3" fillId="31" borderId="12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>
      <alignment horizontal="left"/>
    </xf>
    <xf numFmtId="0" fontId="7" fillId="30" borderId="30" xfId="0" applyFont="1" applyFill="1" applyBorder="1" applyAlignment="1" applyProtection="1">
      <alignment horizontal="center" vertical="top"/>
      <protection locked="0"/>
    </xf>
    <xf numFmtId="0" fontId="7" fillId="30" borderId="0" xfId="0" applyFont="1" applyFill="1" applyBorder="1" applyAlignment="1" applyProtection="1">
      <alignment horizontal="center" vertical="top"/>
      <protection locked="0"/>
    </xf>
    <xf numFmtId="0" fontId="7" fillId="30" borderId="33" xfId="0" applyFont="1" applyFill="1" applyBorder="1" applyAlignment="1" applyProtection="1">
      <alignment horizontal="center" vertical="top"/>
      <protection locked="0"/>
    </xf>
    <xf numFmtId="0" fontId="7" fillId="30" borderId="37" xfId="0" applyFont="1" applyFill="1" applyBorder="1" applyAlignment="1" applyProtection="1">
      <alignment horizontal="center" vertical="top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24" borderId="4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3" fillId="30" borderId="59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3" fillId="30" borderId="60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1" borderId="63" xfId="0" applyFont="1" applyFill="1" applyBorder="1" applyAlignment="1">
      <alignment horizontal="right"/>
    </xf>
    <xf numFmtId="0" fontId="3" fillId="31" borderId="64" xfId="0" applyFont="1" applyFill="1" applyBorder="1" applyAlignment="1">
      <alignment horizontal="right"/>
    </xf>
    <xf numFmtId="0" fontId="3" fillId="31" borderId="65" xfId="0" applyFont="1" applyFill="1" applyBorder="1" applyAlignment="1">
      <alignment horizontal="right"/>
    </xf>
    <xf numFmtId="0" fontId="6" fillId="31" borderId="53" xfId="0" applyFont="1" applyFill="1" applyBorder="1" applyAlignment="1" applyProtection="1">
      <alignment horizontal="center"/>
      <protection locked="0"/>
    </xf>
    <xf numFmtId="0" fontId="6" fillId="31" borderId="4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30" borderId="13" xfId="0" applyFont="1" applyFill="1" applyBorder="1" applyAlignment="1" applyProtection="1">
      <alignment horizontal="center"/>
      <protection locked="0"/>
    </xf>
    <xf numFmtId="0" fontId="5" fillId="30" borderId="12" xfId="0" applyFont="1" applyFill="1" applyBorder="1" applyAlignment="1" applyProtection="1">
      <alignment horizontal="center"/>
      <protection locked="0"/>
    </xf>
    <xf numFmtId="0" fontId="5" fillId="30" borderId="60" xfId="0" applyFont="1" applyFill="1" applyBorder="1" applyAlignment="1" applyProtection="1">
      <alignment horizontal="center"/>
      <protection locked="0"/>
    </xf>
    <xf numFmtId="0" fontId="6" fillId="30" borderId="66" xfId="0" applyFont="1" applyFill="1" applyBorder="1" applyAlignment="1" applyProtection="1">
      <alignment horizontal="center"/>
      <protection locked="0"/>
    </xf>
    <xf numFmtId="0" fontId="6" fillId="30" borderId="40" xfId="0" applyFont="1" applyFill="1" applyBorder="1" applyAlignment="1" applyProtection="1">
      <alignment horizontal="center"/>
      <protection locked="0"/>
    </xf>
    <xf numFmtId="0" fontId="3" fillId="31" borderId="32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3" fillId="31" borderId="63" xfId="0" applyFont="1" applyFill="1" applyBorder="1" applyAlignment="1">
      <alignment horizontal="center"/>
    </xf>
    <xf numFmtId="0" fontId="3" fillId="31" borderId="67" xfId="0" applyFont="1" applyFill="1" applyBorder="1" applyAlignment="1">
      <alignment horizontal="center"/>
    </xf>
    <xf numFmtId="0" fontId="6" fillId="30" borderId="19" xfId="0" applyFont="1" applyFill="1" applyBorder="1" applyAlignment="1" applyProtection="1">
      <alignment horizontal="center"/>
      <protection locked="0"/>
    </xf>
    <xf numFmtId="0" fontId="6" fillId="30" borderId="53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1" borderId="41" xfId="0" applyFont="1" applyFill="1" applyBorder="1" applyAlignment="1">
      <alignment horizontal="right"/>
    </xf>
    <xf numFmtId="0" fontId="3" fillId="31" borderId="42" xfId="0" applyFont="1" applyFill="1" applyBorder="1" applyAlignment="1">
      <alignment horizontal="right"/>
    </xf>
    <xf numFmtId="0" fontId="3" fillId="31" borderId="52" xfId="0" applyFont="1" applyFill="1" applyBorder="1" applyAlignment="1">
      <alignment horizontal="right"/>
    </xf>
    <xf numFmtId="0" fontId="3" fillId="24" borderId="68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/>
    </xf>
    <xf numFmtId="0" fontId="3" fillId="24" borderId="70" xfId="0" applyFont="1" applyFill="1" applyBorder="1" applyAlignment="1">
      <alignment horizontal="center"/>
    </xf>
    <xf numFmtId="0" fontId="3" fillId="0" borderId="66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40" xfId="0" applyBorder="1" applyAlignment="1">
      <alignment/>
    </xf>
    <xf numFmtId="0" fontId="16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16" fillId="31" borderId="1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13" fillId="32" borderId="16" xfId="0" applyFont="1" applyFill="1" applyBorder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P7" sqref="P7:R7"/>
    </sheetView>
  </sheetViews>
  <sheetFormatPr defaultColWidth="11.421875" defaultRowHeight="12.75"/>
  <cols>
    <col min="1" max="1" width="2.7109375" style="0" customWidth="1"/>
    <col min="2" max="2" width="7.28125" style="0" customWidth="1"/>
    <col min="3" max="3" width="2.7109375" style="0" customWidth="1"/>
    <col min="4" max="4" width="16.7109375" style="0" customWidth="1"/>
    <col min="5" max="6" width="3.7109375" style="0" customWidth="1"/>
    <col min="7" max="7" width="6.140625" style="0" customWidth="1"/>
    <col min="8" max="8" width="6.421875" style="0" customWidth="1"/>
    <col min="9" max="9" width="6.00390625" style="0" customWidth="1"/>
    <col min="10" max="10" width="7.28125" style="0" customWidth="1"/>
    <col min="11" max="12" width="7.00390625" style="0" customWidth="1"/>
    <col min="13" max="13" width="7.28125" style="0" customWidth="1"/>
    <col min="14" max="14" width="7.421875" style="0" bestFit="1" customWidth="1"/>
    <col min="15" max="15" width="2.7109375" style="0" customWidth="1"/>
    <col min="16" max="16" width="7.28125" style="0" customWidth="1"/>
    <col min="17" max="17" width="2.7109375" style="0" customWidth="1"/>
    <col min="18" max="18" width="16.7109375" style="0" customWidth="1"/>
    <col min="19" max="20" width="3.421875" style="0" customWidth="1"/>
    <col min="21" max="21" width="6.140625" style="0" customWidth="1"/>
    <col min="22" max="22" width="6.421875" style="0" customWidth="1"/>
    <col min="23" max="23" width="6.140625" style="0" customWidth="1"/>
    <col min="24" max="24" width="7.28125" style="0" customWidth="1"/>
    <col min="25" max="25" width="6.28125" style="0" customWidth="1"/>
    <col min="26" max="26" width="7.140625" style="0" customWidth="1"/>
    <col min="27" max="27" width="7.28125" style="0" customWidth="1"/>
    <col min="28" max="28" width="7.421875" style="0" bestFit="1" customWidth="1"/>
  </cols>
  <sheetData>
    <row r="1" spans="1:29" ht="12.75">
      <c r="A1" s="210" t="s">
        <v>5</v>
      </c>
      <c r="B1" s="211"/>
      <c r="C1" s="211"/>
      <c r="D1" s="211"/>
      <c r="E1" s="211"/>
      <c r="F1" s="211"/>
      <c r="G1" s="211"/>
      <c r="H1" s="211"/>
      <c r="I1" s="212"/>
      <c r="J1" s="5" t="s">
        <v>6</v>
      </c>
      <c r="K1" s="6"/>
      <c r="L1" s="7"/>
      <c r="M1" s="8"/>
      <c r="N1" s="9"/>
      <c r="O1" s="10"/>
      <c r="P1" s="8" t="s">
        <v>30</v>
      </c>
      <c r="Q1" s="8"/>
      <c r="R1" s="8"/>
      <c r="S1" s="8"/>
      <c r="T1" s="8"/>
      <c r="U1" s="8"/>
      <c r="V1" s="8"/>
      <c r="W1" s="8"/>
      <c r="X1" s="7"/>
      <c r="Y1" s="11" t="s">
        <v>32</v>
      </c>
      <c r="Z1" s="12"/>
      <c r="AA1" s="13"/>
      <c r="AB1" s="14"/>
      <c r="AC1" s="15"/>
    </row>
    <row r="2" spans="1:29" ht="12.75">
      <c r="A2" s="16"/>
      <c r="B2" s="64" t="s">
        <v>7</v>
      </c>
      <c r="C2" s="131" t="s">
        <v>101</v>
      </c>
      <c r="D2" s="180"/>
      <c r="E2" s="180"/>
      <c r="F2" s="180"/>
      <c r="G2" s="180"/>
      <c r="H2" s="181"/>
      <c r="I2" s="66" t="s">
        <v>8</v>
      </c>
      <c r="J2" s="131" t="s">
        <v>102</v>
      </c>
      <c r="K2" s="180"/>
      <c r="L2" s="180"/>
      <c r="M2" s="181"/>
      <c r="N2" s="66" t="s">
        <v>9</v>
      </c>
      <c r="O2" s="131" t="s">
        <v>151</v>
      </c>
      <c r="P2" s="180"/>
      <c r="Q2" s="180"/>
      <c r="R2" s="180"/>
      <c r="S2" s="180"/>
      <c r="T2" s="180"/>
      <c r="U2" s="180"/>
      <c r="V2" s="181"/>
      <c r="W2" s="66" t="s">
        <v>10</v>
      </c>
      <c r="X2" s="96">
        <v>27</v>
      </c>
      <c r="Y2" s="75" t="s">
        <v>11</v>
      </c>
      <c r="Z2" s="97">
        <v>1</v>
      </c>
      <c r="AA2" s="76" t="s">
        <v>43</v>
      </c>
      <c r="AB2" s="98">
        <v>2013</v>
      </c>
      <c r="AC2" s="15"/>
    </row>
    <row r="3" spans="1:29" ht="13.5" thickBot="1">
      <c r="A3" s="16"/>
      <c r="B3" s="77" t="s">
        <v>12</v>
      </c>
      <c r="C3" s="118" t="s">
        <v>152</v>
      </c>
      <c r="D3" s="119"/>
      <c r="E3" s="119"/>
      <c r="F3" s="119"/>
      <c r="G3" s="119"/>
      <c r="H3" s="119"/>
      <c r="I3" s="119"/>
      <c r="J3" s="119"/>
      <c r="K3" s="135"/>
      <c r="L3" s="78" t="s">
        <v>13</v>
      </c>
      <c r="M3" s="79"/>
      <c r="N3" s="80"/>
      <c r="O3" s="118" t="s">
        <v>103</v>
      </c>
      <c r="P3" s="119"/>
      <c r="Q3" s="119"/>
      <c r="R3" s="119"/>
      <c r="S3" s="119"/>
      <c r="T3" s="119"/>
      <c r="U3" s="135"/>
      <c r="V3" s="200" t="s">
        <v>14</v>
      </c>
      <c r="W3" s="201"/>
      <c r="X3" s="201"/>
      <c r="Y3" s="201"/>
      <c r="Z3" s="201"/>
      <c r="AA3" s="201"/>
      <c r="AB3" s="202"/>
      <c r="AC3" s="15"/>
    </row>
    <row r="4" spans="1:29" ht="12.75">
      <c r="A4" s="18"/>
      <c r="B4" s="60" t="s">
        <v>29</v>
      </c>
      <c r="C4" s="182" t="s">
        <v>103</v>
      </c>
      <c r="D4" s="183"/>
      <c r="E4" s="183"/>
      <c r="F4" s="183"/>
      <c r="G4" s="183"/>
      <c r="H4" s="184"/>
      <c r="I4" s="20"/>
      <c r="J4" s="20"/>
      <c r="K4" s="20"/>
      <c r="L4" s="20"/>
      <c r="M4" s="20"/>
      <c r="N4" s="20"/>
      <c r="O4" s="20"/>
      <c r="P4" s="62" t="s">
        <v>29</v>
      </c>
      <c r="Q4" s="185" t="s">
        <v>4</v>
      </c>
      <c r="R4" s="186"/>
      <c r="S4" s="186"/>
      <c r="T4" s="186"/>
      <c r="U4" s="186"/>
      <c r="V4" s="187"/>
      <c r="W4" s="20"/>
      <c r="X4" s="20"/>
      <c r="Y4" s="20"/>
      <c r="Z4" s="20"/>
      <c r="AA4" s="20"/>
      <c r="AB4" s="21"/>
      <c r="AC4" s="15"/>
    </row>
    <row r="5" spans="1:29" ht="12.75">
      <c r="A5" s="22"/>
      <c r="B5" s="197" t="s">
        <v>34</v>
      </c>
      <c r="C5" s="213"/>
      <c r="D5" s="214"/>
      <c r="E5" s="74">
        <v>4</v>
      </c>
      <c r="F5" s="74">
        <v>6</v>
      </c>
      <c r="G5" s="74" t="s">
        <v>53</v>
      </c>
      <c r="H5" s="23" t="s">
        <v>15</v>
      </c>
      <c r="I5" s="206" t="s">
        <v>16</v>
      </c>
      <c r="J5" s="207"/>
      <c r="K5" s="197" t="s">
        <v>17</v>
      </c>
      <c r="L5" s="198"/>
      <c r="M5" s="199"/>
      <c r="N5" s="17" t="s">
        <v>18</v>
      </c>
      <c r="O5" s="24"/>
      <c r="P5" s="197" t="s">
        <v>34</v>
      </c>
      <c r="Q5" s="213"/>
      <c r="R5" s="214"/>
      <c r="S5" s="74">
        <v>4</v>
      </c>
      <c r="T5" s="74">
        <v>6</v>
      </c>
      <c r="U5" s="74" t="s">
        <v>42</v>
      </c>
      <c r="V5" s="23" t="s">
        <v>15</v>
      </c>
      <c r="W5" s="206" t="s">
        <v>16</v>
      </c>
      <c r="X5" s="207"/>
      <c r="Y5" s="197" t="s">
        <v>17</v>
      </c>
      <c r="Z5" s="198"/>
      <c r="AA5" s="199"/>
      <c r="AB5" s="25" t="s">
        <v>18</v>
      </c>
      <c r="AC5" s="43"/>
    </row>
    <row r="6" spans="1:29" ht="12.75">
      <c r="A6" s="26">
        <v>1</v>
      </c>
      <c r="B6" s="136" t="s">
        <v>104</v>
      </c>
      <c r="C6" s="137"/>
      <c r="D6" s="138"/>
      <c r="E6" s="94">
        <v>33</v>
      </c>
      <c r="F6" s="94">
        <v>12</v>
      </c>
      <c r="G6" s="94">
        <v>158</v>
      </c>
      <c r="H6" s="95" t="s">
        <v>79</v>
      </c>
      <c r="I6" s="188"/>
      <c r="J6" s="189"/>
      <c r="K6" s="194" t="s">
        <v>115</v>
      </c>
      <c r="L6" s="195"/>
      <c r="M6" s="189"/>
      <c r="N6" s="92">
        <v>256</v>
      </c>
      <c r="O6" s="17">
        <v>1</v>
      </c>
      <c r="P6" s="136" t="s">
        <v>124</v>
      </c>
      <c r="Q6" s="137"/>
      <c r="R6" s="138"/>
      <c r="S6" s="94"/>
      <c r="T6" s="94"/>
      <c r="U6" s="94">
        <v>3</v>
      </c>
      <c r="V6" s="95" t="s">
        <v>76</v>
      </c>
      <c r="W6" s="188" t="s">
        <v>131</v>
      </c>
      <c r="X6" s="189"/>
      <c r="Y6" s="194" t="s">
        <v>110</v>
      </c>
      <c r="Z6" s="195"/>
      <c r="AA6" s="189"/>
      <c r="AB6" s="99">
        <v>1</v>
      </c>
      <c r="AC6" s="15"/>
    </row>
    <row r="7" spans="1:29" ht="12.75">
      <c r="A7" s="26">
        <v>2</v>
      </c>
      <c r="B7" s="136" t="s">
        <v>105</v>
      </c>
      <c r="C7" s="137"/>
      <c r="D7" s="138"/>
      <c r="E7" s="94">
        <v>3</v>
      </c>
      <c r="F7" s="94"/>
      <c r="G7" s="94">
        <v>25</v>
      </c>
      <c r="H7" s="95" t="s">
        <v>116</v>
      </c>
      <c r="I7" s="188"/>
      <c r="J7" s="189"/>
      <c r="K7" s="194"/>
      <c r="L7" s="195"/>
      <c r="M7" s="189"/>
      <c r="N7" s="92">
        <v>20</v>
      </c>
      <c r="O7" s="17">
        <v>2</v>
      </c>
      <c r="P7" s="136" t="s">
        <v>127</v>
      </c>
      <c r="Q7" s="137"/>
      <c r="R7" s="138"/>
      <c r="S7" s="94">
        <v>1</v>
      </c>
      <c r="T7" s="94"/>
      <c r="U7" s="94">
        <v>12</v>
      </c>
      <c r="V7" s="95" t="s">
        <v>76</v>
      </c>
      <c r="W7" s="188" t="s">
        <v>132</v>
      </c>
      <c r="X7" s="189"/>
      <c r="Y7" s="194" t="s">
        <v>114</v>
      </c>
      <c r="Z7" s="195"/>
      <c r="AA7" s="189"/>
      <c r="AB7" s="99">
        <v>5</v>
      </c>
      <c r="AC7" s="15"/>
    </row>
    <row r="8" spans="1:29" ht="12.75">
      <c r="A8" s="26">
        <v>3</v>
      </c>
      <c r="B8" s="136" t="s">
        <v>135</v>
      </c>
      <c r="C8" s="137"/>
      <c r="D8" s="138"/>
      <c r="E8" s="94"/>
      <c r="F8" s="94"/>
      <c r="G8" s="94">
        <v>37</v>
      </c>
      <c r="H8" s="95" t="s">
        <v>77</v>
      </c>
      <c r="I8" s="188"/>
      <c r="J8" s="189"/>
      <c r="K8" s="194" t="s">
        <v>117</v>
      </c>
      <c r="L8" s="195"/>
      <c r="M8" s="189"/>
      <c r="N8" s="92">
        <v>7</v>
      </c>
      <c r="O8" s="17">
        <v>3</v>
      </c>
      <c r="P8" s="136" t="s">
        <v>137</v>
      </c>
      <c r="Q8" s="137"/>
      <c r="R8" s="138"/>
      <c r="S8" s="94">
        <v>11</v>
      </c>
      <c r="T8" s="94">
        <v>5</v>
      </c>
      <c r="U8" s="94">
        <v>76</v>
      </c>
      <c r="V8" s="95" t="s">
        <v>76</v>
      </c>
      <c r="W8" s="188" t="s">
        <v>132</v>
      </c>
      <c r="X8" s="189"/>
      <c r="Y8" s="194" t="s">
        <v>104</v>
      </c>
      <c r="Z8" s="195"/>
      <c r="AA8" s="189"/>
      <c r="AB8" s="99">
        <v>99</v>
      </c>
      <c r="AC8" s="15"/>
    </row>
    <row r="9" spans="1:29" ht="12.75">
      <c r="A9" s="26">
        <v>4</v>
      </c>
      <c r="B9" s="136" t="s">
        <v>107</v>
      </c>
      <c r="C9" s="137"/>
      <c r="D9" s="138"/>
      <c r="E9" s="94">
        <v>7</v>
      </c>
      <c r="F9" s="94"/>
      <c r="G9" s="94">
        <v>44</v>
      </c>
      <c r="H9" s="95" t="s">
        <v>75</v>
      </c>
      <c r="I9" s="188"/>
      <c r="J9" s="189"/>
      <c r="K9" s="194" t="s">
        <v>115</v>
      </c>
      <c r="L9" s="195"/>
      <c r="M9" s="189"/>
      <c r="N9" s="92">
        <v>49</v>
      </c>
      <c r="O9" s="17">
        <v>4</v>
      </c>
      <c r="P9" s="136" t="s">
        <v>115</v>
      </c>
      <c r="Q9" s="137"/>
      <c r="R9" s="138"/>
      <c r="S9" s="94">
        <v>1</v>
      </c>
      <c r="T9" s="94"/>
      <c r="U9" s="94">
        <v>9</v>
      </c>
      <c r="V9" s="95" t="s">
        <v>76</v>
      </c>
      <c r="W9" s="188" t="s">
        <v>148</v>
      </c>
      <c r="X9" s="189"/>
      <c r="Y9" s="194" t="s">
        <v>109</v>
      </c>
      <c r="Z9" s="195"/>
      <c r="AA9" s="189"/>
      <c r="AB9" s="99">
        <v>6</v>
      </c>
      <c r="AC9" s="15"/>
    </row>
    <row r="10" spans="1:29" ht="12.75">
      <c r="A10" s="26">
        <v>5</v>
      </c>
      <c r="B10" s="136" t="s">
        <v>108</v>
      </c>
      <c r="C10" s="137"/>
      <c r="D10" s="138"/>
      <c r="E10" s="94">
        <v>2</v>
      </c>
      <c r="F10" s="94">
        <v>3</v>
      </c>
      <c r="G10" s="94">
        <v>20</v>
      </c>
      <c r="H10" s="95" t="s">
        <v>83</v>
      </c>
      <c r="I10" s="188"/>
      <c r="J10" s="189"/>
      <c r="K10" s="194"/>
      <c r="L10" s="195"/>
      <c r="M10" s="189"/>
      <c r="N10" s="92">
        <v>41</v>
      </c>
      <c r="O10" s="17">
        <v>5</v>
      </c>
      <c r="P10" s="136" t="s">
        <v>117</v>
      </c>
      <c r="Q10" s="137"/>
      <c r="R10" s="138"/>
      <c r="S10" s="94"/>
      <c r="T10" s="94"/>
      <c r="U10" s="94">
        <v>14</v>
      </c>
      <c r="V10" s="95" t="s">
        <v>76</v>
      </c>
      <c r="W10" s="188" t="s">
        <v>134</v>
      </c>
      <c r="X10" s="189"/>
      <c r="Y10" s="194" t="s">
        <v>109</v>
      </c>
      <c r="Z10" s="195"/>
      <c r="AA10" s="189"/>
      <c r="AB10" s="99">
        <v>1</v>
      </c>
      <c r="AC10" s="15"/>
    </row>
    <row r="11" spans="1:29" ht="12.75">
      <c r="A11" s="26">
        <v>6</v>
      </c>
      <c r="B11" s="136" t="s">
        <v>136</v>
      </c>
      <c r="C11" s="137"/>
      <c r="D11" s="138"/>
      <c r="E11" s="94">
        <v>1</v>
      </c>
      <c r="F11" s="94"/>
      <c r="G11" s="94">
        <v>14</v>
      </c>
      <c r="H11" s="95" t="s">
        <v>76</v>
      </c>
      <c r="I11" s="188" t="s">
        <v>133</v>
      </c>
      <c r="J11" s="189"/>
      <c r="K11" s="194" t="s">
        <v>115</v>
      </c>
      <c r="L11" s="195"/>
      <c r="M11" s="189"/>
      <c r="N11" s="92">
        <v>12</v>
      </c>
      <c r="O11" s="17">
        <v>6</v>
      </c>
      <c r="P11" s="136" t="s">
        <v>118</v>
      </c>
      <c r="Q11" s="137"/>
      <c r="R11" s="138"/>
      <c r="S11" s="94">
        <v>10</v>
      </c>
      <c r="T11" s="94">
        <v>4</v>
      </c>
      <c r="U11" s="94">
        <v>70</v>
      </c>
      <c r="V11" s="95" t="s">
        <v>76</v>
      </c>
      <c r="W11" s="188" t="s">
        <v>134</v>
      </c>
      <c r="X11" s="189"/>
      <c r="Y11" s="194" t="s">
        <v>114</v>
      </c>
      <c r="Z11" s="195"/>
      <c r="AA11" s="189"/>
      <c r="AB11" s="99">
        <v>96</v>
      </c>
      <c r="AC11" s="15"/>
    </row>
    <row r="12" spans="1:29" ht="12.75">
      <c r="A12" s="26">
        <v>7</v>
      </c>
      <c r="B12" s="136" t="s">
        <v>110</v>
      </c>
      <c r="C12" s="137"/>
      <c r="D12" s="138"/>
      <c r="E12" s="94"/>
      <c r="F12" s="94"/>
      <c r="G12" s="94">
        <v>2</v>
      </c>
      <c r="H12" s="95" t="s">
        <v>83</v>
      </c>
      <c r="I12" s="188"/>
      <c r="J12" s="189"/>
      <c r="K12" s="194"/>
      <c r="L12" s="195"/>
      <c r="M12" s="189"/>
      <c r="N12" s="92">
        <v>2</v>
      </c>
      <c r="O12" s="17">
        <v>7</v>
      </c>
      <c r="P12" s="136" t="s">
        <v>128</v>
      </c>
      <c r="Q12" s="137"/>
      <c r="R12" s="138"/>
      <c r="S12" s="94">
        <v>6</v>
      </c>
      <c r="T12" s="94"/>
      <c r="U12" s="94">
        <v>65</v>
      </c>
      <c r="V12" s="95" t="s">
        <v>76</v>
      </c>
      <c r="W12" s="188" t="s">
        <v>106</v>
      </c>
      <c r="X12" s="189"/>
      <c r="Y12" s="194" t="s">
        <v>111</v>
      </c>
      <c r="Z12" s="195"/>
      <c r="AA12" s="189"/>
      <c r="AB12" s="99">
        <v>41</v>
      </c>
      <c r="AC12" s="15"/>
    </row>
    <row r="13" spans="1:29" ht="12.75">
      <c r="A13" s="26">
        <v>8</v>
      </c>
      <c r="B13" s="136" t="s">
        <v>111</v>
      </c>
      <c r="C13" s="137"/>
      <c r="D13" s="138"/>
      <c r="E13" s="94"/>
      <c r="F13" s="94"/>
      <c r="G13" s="94"/>
      <c r="H13" s="95"/>
      <c r="I13" s="188"/>
      <c r="J13" s="189"/>
      <c r="K13" s="194"/>
      <c r="L13" s="195"/>
      <c r="M13" s="189"/>
      <c r="N13" s="92"/>
      <c r="O13" s="17">
        <v>8</v>
      </c>
      <c r="P13" s="136" t="s">
        <v>123</v>
      </c>
      <c r="Q13" s="137"/>
      <c r="R13" s="138"/>
      <c r="S13" s="94">
        <v>1</v>
      </c>
      <c r="T13" s="94"/>
      <c r="U13" s="94">
        <v>27</v>
      </c>
      <c r="V13" s="95" t="s">
        <v>79</v>
      </c>
      <c r="W13" s="188"/>
      <c r="X13" s="189"/>
      <c r="Y13" s="194" t="s">
        <v>109</v>
      </c>
      <c r="Z13" s="195"/>
      <c r="AA13" s="189"/>
      <c r="AB13" s="99">
        <v>15</v>
      </c>
      <c r="AC13" s="15"/>
    </row>
    <row r="14" spans="1:29" ht="12.75">
      <c r="A14" s="26">
        <v>9</v>
      </c>
      <c r="B14" s="136" t="s">
        <v>112</v>
      </c>
      <c r="C14" s="137"/>
      <c r="D14" s="138"/>
      <c r="E14" s="94"/>
      <c r="F14" s="94"/>
      <c r="G14" s="94"/>
      <c r="H14" s="95"/>
      <c r="I14" s="188"/>
      <c r="J14" s="189"/>
      <c r="K14" s="194"/>
      <c r="L14" s="195"/>
      <c r="M14" s="189"/>
      <c r="N14" s="92"/>
      <c r="O14" s="17">
        <v>9</v>
      </c>
      <c r="P14" s="136" t="s">
        <v>129</v>
      </c>
      <c r="Q14" s="137"/>
      <c r="R14" s="138"/>
      <c r="S14" s="94"/>
      <c r="T14" s="94"/>
      <c r="U14" s="94">
        <v>8</v>
      </c>
      <c r="V14" s="95" t="s">
        <v>77</v>
      </c>
      <c r="W14" s="188"/>
      <c r="X14" s="189"/>
      <c r="Y14" s="194" t="s">
        <v>114</v>
      </c>
      <c r="Z14" s="195"/>
      <c r="AA14" s="189"/>
      <c r="AB14" s="99">
        <v>1</v>
      </c>
      <c r="AC14" s="15"/>
    </row>
    <row r="15" spans="1:29" ht="12.75">
      <c r="A15" s="26">
        <v>10</v>
      </c>
      <c r="B15" s="136" t="s">
        <v>113</v>
      </c>
      <c r="C15" s="137"/>
      <c r="D15" s="138"/>
      <c r="E15" s="94"/>
      <c r="F15" s="94"/>
      <c r="G15" s="94"/>
      <c r="H15" s="95"/>
      <c r="I15" s="188"/>
      <c r="J15" s="189"/>
      <c r="K15" s="194"/>
      <c r="L15" s="195"/>
      <c r="M15" s="189"/>
      <c r="N15" s="92"/>
      <c r="O15" s="17">
        <v>10</v>
      </c>
      <c r="P15" s="136" t="s">
        <v>130</v>
      </c>
      <c r="Q15" s="137"/>
      <c r="R15" s="138"/>
      <c r="S15" s="94"/>
      <c r="T15" s="94"/>
      <c r="U15" s="94">
        <v>3</v>
      </c>
      <c r="V15" s="95" t="s">
        <v>83</v>
      </c>
      <c r="W15" s="188"/>
      <c r="X15" s="189"/>
      <c r="Y15" s="194"/>
      <c r="Z15" s="195"/>
      <c r="AA15" s="189"/>
      <c r="AB15" s="99">
        <v>1</v>
      </c>
      <c r="AC15" s="15"/>
    </row>
    <row r="16" spans="1:29" ht="13.5" thickBot="1">
      <c r="A16" s="17">
        <v>11</v>
      </c>
      <c r="B16" s="196" t="s">
        <v>114</v>
      </c>
      <c r="C16" s="196"/>
      <c r="D16" s="196"/>
      <c r="E16" s="94"/>
      <c r="F16" s="94"/>
      <c r="G16" s="94"/>
      <c r="H16" s="95"/>
      <c r="I16" s="188"/>
      <c r="J16" s="189"/>
      <c r="K16" s="194"/>
      <c r="L16" s="195"/>
      <c r="M16" s="189"/>
      <c r="N16" s="93"/>
      <c r="O16" s="17">
        <v>11</v>
      </c>
      <c r="P16" s="136" t="s">
        <v>125</v>
      </c>
      <c r="Q16" s="137"/>
      <c r="R16" s="138"/>
      <c r="S16" s="94"/>
      <c r="T16" s="94"/>
      <c r="U16" s="94"/>
      <c r="V16" s="95" t="s">
        <v>149</v>
      </c>
      <c r="W16" s="188" t="s">
        <v>150</v>
      </c>
      <c r="X16" s="189"/>
      <c r="Y16" s="194"/>
      <c r="Z16" s="195"/>
      <c r="AA16" s="189"/>
      <c r="AB16" s="100"/>
      <c r="AC16" s="15"/>
    </row>
    <row r="17" spans="1:29" ht="12.75">
      <c r="A17" s="116"/>
      <c r="B17" s="116"/>
      <c r="C17" s="116"/>
      <c r="D17" s="116"/>
      <c r="E17" s="115">
        <f>SUM(E6:E16)</f>
        <v>46</v>
      </c>
      <c r="F17" s="115">
        <f>SUM(F6:F16)</f>
        <v>15</v>
      </c>
      <c r="G17" s="115">
        <f>SUM(G6:G16)</f>
        <v>300</v>
      </c>
      <c r="H17" s="112"/>
      <c r="I17" s="27"/>
      <c r="J17" s="28"/>
      <c r="K17" s="29"/>
      <c r="L17" s="83">
        <f>+H30</f>
        <v>50</v>
      </c>
      <c r="M17" s="84" t="s">
        <v>19</v>
      </c>
      <c r="N17" s="90">
        <f>SUM(N6:N16)</f>
        <v>387</v>
      </c>
      <c r="O17" s="116"/>
      <c r="P17" s="116"/>
      <c r="Q17" s="116"/>
      <c r="R17" s="116"/>
      <c r="S17" s="115">
        <f>SUM(S6:S16)</f>
        <v>30</v>
      </c>
      <c r="T17" s="115">
        <f>SUM(T6:T16)</f>
        <v>9</v>
      </c>
      <c r="U17" s="115">
        <f>SUM(U6:U16)</f>
        <v>287</v>
      </c>
      <c r="V17" s="112"/>
      <c r="W17" s="27"/>
      <c r="X17" s="27"/>
      <c r="Y17" s="27"/>
      <c r="Z17" s="83">
        <f>+V30</f>
        <v>46.3</v>
      </c>
      <c r="AA17" s="85" t="s">
        <v>19</v>
      </c>
      <c r="AB17" s="88">
        <f>SUM(AB6:AB16)</f>
        <v>266</v>
      </c>
      <c r="AC17" s="15"/>
    </row>
    <row r="18" spans="1:29" ht="13.5" thickBot="1">
      <c r="A18" s="117"/>
      <c r="B18" s="117"/>
      <c r="C18" s="117"/>
      <c r="D18" s="117"/>
      <c r="E18" s="114"/>
      <c r="F18" s="27"/>
      <c r="G18" s="27"/>
      <c r="H18" s="27"/>
      <c r="I18" s="27"/>
      <c r="J18" s="27"/>
      <c r="K18" s="81" t="s">
        <v>20</v>
      </c>
      <c r="L18" s="101">
        <v>5</v>
      </c>
      <c r="M18" s="82" t="s">
        <v>21</v>
      </c>
      <c r="N18" s="91">
        <f>+N17+G31+G32+I31+I32+K31</f>
        <v>421</v>
      </c>
      <c r="O18" s="117"/>
      <c r="P18" s="117"/>
      <c r="Q18" s="117"/>
      <c r="R18" s="117"/>
      <c r="S18" s="114"/>
      <c r="T18" s="27"/>
      <c r="U18" s="27"/>
      <c r="V18" s="27"/>
      <c r="W18" s="27"/>
      <c r="X18" s="27"/>
      <c r="Y18" s="81" t="s">
        <v>20</v>
      </c>
      <c r="Z18" s="101">
        <v>10</v>
      </c>
      <c r="AA18" s="85" t="s">
        <v>21</v>
      </c>
      <c r="AB18" s="89">
        <f>+AB17+U31+U32+W31+W32+Y31</f>
        <v>287</v>
      </c>
      <c r="AC18" s="15"/>
    </row>
    <row r="19" spans="1:29" ht="13.5" thickBot="1">
      <c r="A19" s="190" t="s">
        <v>41</v>
      </c>
      <c r="B19" s="191"/>
      <c r="C19" s="113"/>
      <c r="D19" s="170" t="s">
        <v>17</v>
      </c>
      <c r="E19" s="170"/>
      <c r="F19" s="171"/>
      <c r="G19" s="172"/>
      <c r="H19" s="34" t="s">
        <v>22</v>
      </c>
      <c r="I19" s="34" t="s">
        <v>23</v>
      </c>
      <c r="J19" s="34" t="s">
        <v>24</v>
      </c>
      <c r="K19" s="34" t="s">
        <v>21</v>
      </c>
      <c r="L19" s="34" t="s">
        <v>25</v>
      </c>
      <c r="M19" s="32" t="s">
        <v>56</v>
      </c>
      <c r="N19" s="203"/>
      <c r="O19" s="192" t="s">
        <v>41</v>
      </c>
      <c r="P19" s="193"/>
      <c r="Q19" s="33"/>
      <c r="R19" s="171" t="s">
        <v>17</v>
      </c>
      <c r="S19" s="171"/>
      <c r="T19" s="171"/>
      <c r="U19" s="172"/>
      <c r="V19" s="34" t="s">
        <v>22</v>
      </c>
      <c r="W19" s="34" t="s">
        <v>23</v>
      </c>
      <c r="X19" s="34" t="s">
        <v>24</v>
      </c>
      <c r="Y19" s="34" t="s">
        <v>21</v>
      </c>
      <c r="Z19" s="34" t="s">
        <v>25</v>
      </c>
      <c r="AA19" s="32" t="s">
        <v>56</v>
      </c>
      <c r="AB19" s="139"/>
      <c r="AC19" s="15"/>
    </row>
    <row r="20" spans="1:29" ht="12.75">
      <c r="A20" s="69">
        <v>1</v>
      </c>
      <c r="B20" s="111" t="s">
        <v>119</v>
      </c>
      <c r="C20" s="26">
        <v>1</v>
      </c>
      <c r="D20" s="136" t="s">
        <v>123</v>
      </c>
      <c r="E20" s="137"/>
      <c r="F20" s="137"/>
      <c r="G20" s="138"/>
      <c r="H20" s="92">
        <v>7</v>
      </c>
      <c r="I20" s="92"/>
      <c r="J20" s="92">
        <v>38</v>
      </c>
      <c r="K20" s="92"/>
      <c r="L20" s="92"/>
      <c r="M20" s="95">
        <v>9</v>
      </c>
      <c r="N20" s="204"/>
      <c r="O20" s="72">
        <v>1</v>
      </c>
      <c r="P20" s="111" t="s">
        <v>138</v>
      </c>
      <c r="Q20" s="26">
        <v>1</v>
      </c>
      <c r="R20" s="136" t="s">
        <v>114</v>
      </c>
      <c r="S20" s="137"/>
      <c r="T20" s="137"/>
      <c r="U20" s="138"/>
      <c r="V20" s="92">
        <v>7.3</v>
      </c>
      <c r="W20" s="92">
        <v>1</v>
      </c>
      <c r="X20" s="92">
        <v>38</v>
      </c>
      <c r="Y20" s="92">
        <v>3</v>
      </c>
      <c r="Z20" s="92"/>
      <c r="AA20" s="95">
        <v>8</v>
      </c>
      <c r="AB20" s="140"/>
      <c r="AC20" s="15"/>
    </row>
    <row r="21" spans="1:29" ht="12.75">
      <c r="A21" s="70">
        <v>2</v>
      </c>
      <c r="B21" s="111" t="s">
        <v>120</v>
      </c>
      <c r="C21" s="26">
        <v>2</v>
      </c>
      <c r="D21" s="136" t="s">
        <v>124</v>
      </c>
      <c r="E21" s="137"/>
      <c r="F21" s="137"/>
      <c r="G21" s="138"/>
      <c r="H21" s="92">
        <v>10</v>
      </c>
      <c r="I21" s="92"/>
      <c r="J21" s="92">
        <v>76</v>
      </c>
      <c r="K21" s="92"/>
      <c r="L21" s="92">
        <v>1</v>
      </c>
      <c r="M21" s="95">
        <v>2</v>
      </c>
      <c r="N21" s="204"/>
      <c r="O21" s="72">
        <v>2</v>
      </c>
      <c r="P21" s="111" t="s">
        <v>139</v>
      </c>
      <c r="Q21" s="26">
        <v>2</v>
      </c>
      <c r="R21" s="136" t="s">
        <v>110</v>
      </c>
      <c r="S21" s="137"/>
      <c r="T21" s="137"/>
      <c r="U21" s="138"/>
      <c r="V21" s="92">
        <v>8</v>
      </c>
      <c r="W21" s="92"/>
      <c r="X21" s="92">
        <v>40</v>
      </c>
      <c r="Y21" s="92">
        <v>1</v>
      </c>
      <c r="Z21" s="92">
        <v>2</v>
      </c>
      <c r="AA21" s="95">
        <v>1</v>
      </c>
      <c r="AB21" s="140"/>
      <c r="AC21" s="15"/>
    </row>
    <row r="22" spans="1:29" ht="12.75">
      <c r="A22" s="70">
        <v>3</v>
      </c>
      <c r="B22" s="111" t="s">
        <v>121</v>
      </c>
      <c r="C22" s="26">
        <v>3</v>
      </c>
      <c r="D22" s="136" t="s">
        <v>125</v>
      </c>
      <c r="E22" s="137"/>
      <c r="F22" s="137"/>
      <c r="G22" s="138"/>
      <c r="H22" s="92">
        <v>10</v>
      </c>
      <c r="I22" s="92"/>
      <c r="J22" s="92">
        <v>80</v>
      </c>
      <c r="K22" s="92"/>
      <c r="L22" s="92"/>
      <c r="M22" s="95">
        <v>3</v>
      </c>
      <c r="N22" s="204"/>
      <c r="O22" s="72">
        <v>3</v>
      </c>
      <c r="P22" s="111" t="s">
        <v>140</v>
      </c>
      <c r="Q22" s="26">
        <v>3</v>
      </c>
      <c r="R22" s="136" t="s">
        <v>107</v>
      </c>
      <c r="S22" s="137"/>
      <c r="T22" s="137"/>
      <c r="U22" s="138"/>
      <c r="V22" s="103">
        <v>10</v>
      </c>
      <c r="W22" s="92"/>
      <c r="X22" s="92">
        <v>72</v>
      </c>
      <c r="Y22" s="92"/>
      <c r="Z22" s="92"/>
      <c r="AA22" s="95">
        <v>2</v>
      </c>
      <c r="AB22" s="140"/>
      <c r="AC22" s="15"/>
    </row>
    <row r="23" spans="1:29" ht="12.75">
      <c r="A23" s="70">
        <v>4</v>
      </c>
      <c r="B23" s="111" t="s">
        <v>122</v>
      </c>
      <c r="C23" s="26">
        <v>4</v>
      </c>
      <c r="D23" s="136" t="s">
        <v>126</v>
      </c>
      <c r="E23" s="137"/>
      <c r="F23" s="137"/>
      <c r="G23" s="138"/>
      <c r="H23" s="92">
        <v>6</v>
      </c>
      <c r="I23" s="92"/>
      <c r="J23" s="92">
        <v>36</v>
      </c>
      <c r="K23" s="92"/>
      <c r="L23" s="92">
        <v>1</v>
      </c>
      <c r="M23" s="95">
        <v>3</v>
      </c>
      <c r="N23" s="204"/>
      <c r="O23" s="72">
        <v>4</v>
      </c>
      <c r="P23" s="111" t="s">
        <v>141</v>
      </c>
      <c r="Q23" s="26">
        <v>4</v>
      </c>
      <c r="R23" s="136" t="s">
        <v>109</v>
      </c>
      <c r="S23" s="137"/>
      <c r="T23" s="137"/>
      <c r="U23" s="138"/>
      <c r="V23" s="92">
        <v>9</v>
      </c>
      <c r="W23" s="92">
        <v>3</v>
      </c>
      <c r="X23" s="92">
        <v>40</v>
      </c>
      <c r="Y23" s="92">
        <v>3</v>
      </c>
      <c r="Z23" s="92"/>
      <c r="AA23" s="95"/>
      <c r="AB23" s="140"/>
      <c r="AC23" s="15"/>
    </row>
    <row r="24" spans="1:29" ht="12.75">
      <c r="A24" s="70">
        <v>5</v>
      </c>
      <c r="B24" s="111"/>
      <c r="C24" s="26">
        <v>5</v>
      </c>
      <c r="D24" s="136" t="s">
        <v>117</v>
      </c>
      <c r="E24" s="137"/>
      <c r="F24" s="137"/>
      <c r="G24" s="138"/>
      <c r="H24" s="92">
        <v>10</v>
      </c>
      <c r="I24" s="92"/>
      <c r="J24" s="92">
        <v>141</v>
      </c>
      <c r="K24" s="92">
        <v>1</v>
      </c>
      <c r="L24" s="92">
        <v>1</v>
      </c>
      <c r="M24" s="95">
        <v>4</v>
      </c>
      <c r="N24" s="204"/>
      <c r="O24" s="72">
        <v>5</v>
      </c>
      <c r="P24" s="111" t="s">
        <v>142</v>
      </c>
      <c r="Q24" s="26">
        <v>5</v>
      </c>
      <c r="R24" s="136" t="s">
        <v>111</v>
      </c>
      <c r="S24" s="137"/>
      <c r="T24" s="137"/>
      <c r="U24" s="138"/>
      <c r="V24" s="92">
        <v>5</v>
      </c>
      <c r="W24" s="92">
        <v>1</v>
      </c>
      <c r="X24" s="92">
        <v>37</v>
      </c>
      <c r="Y24" s="92">
        <v>1</v>
      </c>
      <c r="Z24" s="92"/>
      <c r="AA24" s="95">
        <v>2</v>
      </c>
      <c r="AB24" s="140"/>
      <c r="AC24" s="15"/>
    </row>
    <row r="25" spans="1:29" ht="12.75">
      <c r="A25" s="70">
        <v>6</v>
      </c>
      <c r="B25" s="111"/>
      <c r="C25" s="26">
        <v>6</v>
      </c>
      <c r="D25" s="136" t="s">
        <v>115</v>
      </c>
      <c r="E25" s="137"/>
      <c r="F25" s="137"/>
      <c r="G25" s="138"/>
      <c r="H25" s="92">
        <v>7</v>
      </c>
      <c r="I25" s="92"/>
      <c r="J25" s="92">
        <v>45</v>
      </c>
      <c r="K25" s="92">
        <v>3</v>
      </c>
      <c r="L25" s="92">
        <v>1</v>
      </c>
      <c r="M25" s="95">
        <v>4</v>
      </c>
      <c r="N25" s="204"/>
      <c r="O25" s="72">
        <v>6</v>
      </c>
      <c r="P25" s="111" t="s">
        <v>143</v>
      </c>
      <c r="Q25" s="26">
        <v>6</v>
      </c>
      <c r="R25" s="136" t="s">
        <v>104</v>
      </c>
      <c r="S25" s="137"/>
      <c r="T25" s="137"/>
      <c r="U25" s="138"/>
      <c r="V25" s="92">
        <v>7</v>
      </c>
      <c r="W25" s="92"/>
      <c r="X25" s="92">
        <v>56</v>
      </c>
      <c r="Y25" s="92">
        <v>1</v>
      </c>
      <c r="Z25" s="92"/>
      <c r="AA25" s="95">
        <v>2</v>
      </c>
      <c r="AB25" s="140"/>
      <c r="AC25" s="15"/>
    </row>
    <row r="26" spans="1:29" ht="12.75">
      <c r="A26" s="70">
        <v>7</v>
      </c>
      <c r="B26" s="111"/>
      <c r="C26" s="26">
        <v>7</v>
      </c>
      <c r="D26" s="136"/>
      <c r="E26" s="137"/>
      <c r="F26" s="137"/>
      <c r="G26" s="138"/>
      <c r="H26" s="92"/>
      <c r="I26" s="92"/>
      <c r="J26" s="92"/>
      <c r="K26" s="92"/>
      <c r="L26" s="92"/>
      <c r="M26" s="95"/>
      <c r="N26" s="204"/>
      <c r="O26" s="72">
        <v>7</v>
      </c>
      <c r="P26" s="111" t="s">
        <v>144</v>
      </c>
      <c r="Q26" s="26">
        <v>7</v>
      </c>
      <c r="R26" s="136"/>
      <c r="S26" s="137"/>
      <c r="T26" s="137"/>
      <c r="U26" s="138"/>
      <c r="V26" s="92"/>
      <c r="W26" s="92"/>
      <c r="X26" s="92"/>
      <c r="Y26" s="92"/>
      <c r="Z26" s="92"/>
      <c r="AA26" s="95"/>
      <c r="AB26" s="140"/>
      <c r="AC26" s="15"/>
    </row>
    <row r="27" spans="1:29" ht="12.75">
      <c r="A27" s="70">
        <v>8</v>
      </c>
      <c r="B27" s="111"/>
      <c r="C27" s="26">
        <v>8</v>
      </c>
      <c r="D27" s="136"/>
      <c r="E27" s="137"/>
      <c r="F27" s="137"/>
      <c r="G27" s="138"/>
      <c r="H27" s="92"/>
      <c r="I27" s="92"/>
      <c r="J27" s="92"/>
      <c r="K27" s="92"/>
      <c r="L27" s="92"/>
      <c r="M27" s="95"/>
      <c r="N27" s="204"/>
      <c r="O27" s="72">
        <v>8</v>
      </c>
      <c r="P27" s="111" t="s">
        <v>145</v>
      </c>
      <c r="Q27" s="26">
        <v>8</v>
      </c>
      <c r="R27" s="136"/>
      <c r="S27" s="137"/>
      <c r="T27" s="137"/>
      <c r="U27" s="138"/>
      <c r="V27" s="92"/>
      <c r="W27" s="92"/>
      <c r="X27" s="92"/>
      <c r="Y27" s="92"/>
      <c r="Z27" s="92"/>
      <c r="AA27" s="95"/>
      <c r="AB27" s="140"/>
      <c r="AC27" s="15"/>
    </row>
    <row r="28" spans="1:29" ht="12.75">
      <c r="A28" s="70">
        <v>9</v>
      </c>
      <c r="B28" s="111"/>
      <c r="C28" s="26">
        <v>9</v>
      </c>
      <c r="D28" s="136"/>
      <c r="E28" s="137"/>
      <c r="F28" s="137"/>
      <c r="G28" s="138"/>
      <c r="H28" s="92"/>
      <c r="I28" s="92"/>
      <c r="J28" s="92"/>
      <c r="K28" s="92"/>
      <c r="L28" s="92"/>
      <c r="M28" s="95"/>
      <c r="N28" s="204"/>
      <c r="O28" s="72">
        <v>9</v>
      </c>
      <c r="P28" s="111" t="s">
        <v>146</v>
      </c>
      <c r="Q28" s="26">
        <v>9</v>
      </c>
      <c r="R28" s="136"/>
      <c r="S28" s="137"/>
      <c r="T28" s="137"/>
      <c r="U28" s="138"/>
      <c r="V28" s="92"/>
      <c r="W28" s="92"/>
      <c r="X28" s="92"/>
      <c r="Y28" s="92"/>
      <c r="Z28" s="92"/>
      <c r="AA28" s="95"/>
      <c r="AB28" s="140"/>
      <c r="AC28" s="15"/>
    </row>
    <row r="29" spans="1:29" ht="13.5" thickBot="1">
      <c r="A29" s="71">
        <v>10</v>
      </c>
      <c r="B29" s="111"/>
      <c r="C29" s="36">
        <v>10</v>
      </c>
      <c r="D29" s="136"/>
      <c r="E29" s="137"/>
      <c r="F29" s="137"/>
      <c r="G29" s="138"/>
      <c r="H29" s="93"/>
      <c r="I29" s="93"/>
      <c r="J29" s="93"/>
      <c r="K29" s="93"/>
      <c r="L29" s="93"/>
      <c r="M29" s="102"/>
      <c r="N29" s="205"/>
      <c r="O29" s="73">
        <v>10</v>
      </c>
      <c r="P29" s="111"/>
      <c r="Q29" s="36">
        <v>10</v>
      </c>
      <c r="R29" s="136"/>
      <c r="S29" s="137"/>
      <c r="T29" s="137"/>
      <c r="U29" s="138"/>
      <c r="V29" s="93"/>
      <c r="W29" s="93"/>
      <c r="X29" s="93"/>
      <c r="Y29" s="93"/>
      <c r="Z29" s="93"/>
      <c r="AA29" s="102"/>
      <c r="AB29" s="140"/>
      <c r="AC29" s="15"/>
    </row>
    <row r="30" spans="1:29" ht="13.5" thickBot="1">
      <c r="A30" s="37"/>
      <c r="B30" s="38"/>
      <c r="C30" s="39"/>
      <c r="D30" s="177" t="s">
        <v>35</v>
      </c>
      <c r="E30" s="178"/>
      <c r="F30" s="178"/>
      <c r="G30" s="179"/>
      <c r="H30" s="48">
        <f>SUM(H20:H29)</f>
        <v>50</v>
      </c>
      <c r="I30" s="48">
        <f>SUM(I20:I29)</f>
        <v>0</v>
      </c>
      <c r="J30" s="48">
        <f>SUM(J20:J29)</f>
        <v>416</v>
      </c>
      <c r="K30" s="46"/>
      <c r="L30" s="49">
        <f>SUM(L20:L29)</f>
        <v>4</v>
      </c>
      <c r="M30" s="50">
        <f>SUM(M20:M29)</f>
        <v>25</v>
      </c>
      <c r="N30" s="37"/>
      <c r="O30" s="38"/>
      <c r="P30" s="38"/>
      <c r="Q30" s="39"/>
      <c r="R30" s="177" t="s">
        <v>35</v>
      </c>
      <c r="S30" s="178"/>
      <c r="T30" s="178"/>
      <c r="U30" s="179"/>
      <c r="V30" s="48">
        <f>SUM(V20:V29)</f>
        <v>46.3</v>
      </c>
      <c r="W30" s="48">
        <f>SUM(W20:W29)</f>
        <v>5</v>
      </c>
      <c r="X30" s="48">
        <f>SUM(X20:X29)</f>
        <v>283</v>
      </c>
      <c r="Y30" s="46"/>
      <c r="Z30" s="49">
        <f>SUM(Z20:Z29)</f>
        <v>2</v>
      </c>
      <c r="AA30" s="50">
        <f>SUM(AA20:AA29)</f>
        <v>15</v>
      </c>
      <c r="AB30" s="140"/>
      <c r="AC30" s="15"/>
    </row>
    <row r="31" spans="1:29" ht="12.75">
      <c r="A31" s="40"/>
      <c r="B31" s="31"/>
      <c r="C31" s="31"/>
      <c r="D31" s="151" t="s">
        <v>26</v>
      </c>
      <c r="E31" s="153" t="s">
        <v>27</v>
      </c>
      <c r="F31" s="153"/>
      <c r="G31" s="104"/>
      <c r="H31" s="19" t="s">
        <v>33</v>
      </c>
      <c r="I31" s="104">
        <v>5</v>
      </c>
      <c r="J31" s="47" t="s">
        <v>36</v>
      </c>
      <c r="K31" s="105"/>
      <c r="L31" s="174" t="s">
        <v>18</v>
      </c>
      <c r="M31" s="166">
        <f>J30+G31+I31+K31</f>
        <v>421</v>
      </c>
      <c r="N31" s="40"/>
      <c r="O31" s="31"/>
      <c r="P31" s="31"/>
      <c r="Q31" s="41"/>
      <c r="R31" s="151" t="s">
        <v>26</v>
      </c>
      <c r="S31" s="153" t="s">
        <v>27</v>
      </c>
      <c r="T31" s="153"/>
      <c r="U31" s="104">
        <v>2</v>
      </c>
      <c r="V31" s="19" t="s">
        <v>33</v>
      </c>
      <c r="W31" s="104">
        <v>2</v>
      </c>
      <c r="X31" s="47" t="s">
        <v>36</v>
      </c>
      <c r="Y31" s="106"/>
      <c r="Z31" s="174" t="s">
        <v>18</v>
      </c>
      <c r="AA31" s="166">
        <f>X30+U31+W31+Y31</f>
        <v>287</v>
      </c>
      <c r="AB31" s="140"/>
      <c r="AC31" s="15"/>
    </row>
    <row r="32" spans="1:29" ht="13.5" thickBot="1">
      <c r="A32" s="40"/>
      <c r="B32" s="31"/>
      <c r="C32" s="31"/>
      <c r="D32" s="176"/>
      <c r="E32" s="173" t="s">
        <v>28</v>
      </c>
      <c r="F32" s="173"/>
      <c r="G32" s="61">
        <f>+M30</f>
        <v>25</v>
      </c>
      <c r="H32" s="63" t="s">
        <v>31</v>
      </c>
      <c r="I32" s="61">
        <f>+L30</f>
        <v>4</v>
      </c>
      <c r="J32" s="168"/>
      <c r="K32" s="169"/>
      <c r="L32" s="175"/>
      <c r="M32" s="167"/>
      <c r="N32" s="40"/>
      <c r="O32" s="31"/>
      <c r="P32" s="31"/>
      <c r="Q32" s="41"/>
      <c r="R32" s="152"/>
      <c r="S32" s="154" t="s">
        <v>28</v>
      </c>
      <c r="T32" s="154"/>
      <c r="U32" s="30">
        <f>+AA30</f>
        <v>15</v>
      </c>
      <c r="V32" s="42" t="s">
        <v>31</v>
      </c>
      <c r="W32" s="30">
        <f>+Z30</f>
        <v>2</v>
      </c>
      <c r="X32" s="168"/>
      <c r="Y32" s="169"/>
      <c r="Z32" s="175"/>
      <c r="AA32" s="167"/>
      <c r="AB32" s="141"/>
      <c r="AC32" s="15"/>
    </row>
    <row r="33" spans="1:29" ht="12.75">
      <c r="A33" s="40"/>
      <c r="B33" s="31"/>
      <c r="C33" s="31"/>
      <c r="D33" s="67" t="s">
        <v>37</v>
      </c>
      <c r="E33" s="158" t="s">
        <v>99</v>
      </c>
      <c r="F33" s="158"/>
      <c r="G33" s="158"/>
      <c r="H33" s="158"/>
      <c r="I33" s="158"/>
      <c r="J33" s="159" t="s">
        <v>39</v>
      </c>
      <c r="K33" s="159"/>
      <c r="L33" s="160" t="s">
        <v>100</v>
      </c>
      <c r="M33" s="160"/>
      <c r="N33" s="160"/>
      <c r="O33" s="160"/>
      <c r="P33" s="160"/>
      <c r="Q33" s="160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5"/>
    </row>
    <row r="34" spans="1:29" ht="13.5" thickBot="1">
      <c r="A34" s="44"/>
      <c r="B34" s="45"/>
      <c r="C34" s="45"/>
      <c r="D34" s="68" t="s">
        <v>38</v>
      </c>
      <c r="E34" s="118"/>
      <c r="F34" s="119"/>
      <c r="G34" s="119"/>
      <c r="H34" s="119"/>
      <c r="I34" s="135"/>
      <c r="J34" s="161" t="s">
        <v>40</v>
      </c>
      <c r="K34" s="161"/>
      <c r="L34" s="118"/>
      <c r="M34" s="119"/>
      <c r="N34" s="119"/>
      <c r="O34" s="119"/>
      <c r="P34" s="119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  <c r="AC34" s="15"/>
    </row>
    <row r="35" spans="1:29" ht="13.5" customHeight="1" thickBot="1">
      <c r="A35" s="155" t="s">
        <v>64</v>
      </c>
      <c r="B35" s="156"/>
      <c r="C35" s="157"/>
      <c r="D35" s="162" t="s">
        <v>147</v>
      </c>
      <c r="E35" s="163"/>
      <c r="F35" s="163"/>
      <c r="G35" s="163"/>
      <c r="H35" s="163"/>
      <c r="I35" s="163"/>
      <c r="J35" s="164"/>
      <c r="K35" s="164"/>
      <c r="L35" s="164"/>
      <c r="M35" s="165"/>
      <c r="N35" s="31"/>
      <c r="O35" s="31"/>
      <c r="P35" s="31"/>
      <c r="Q35" s="54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  <c r="AC35" s="15"/>
    </row>
    <row r="36" spans="1:29" ht="13.5" customHeight="1">
      <c r="A36" s="142" t="s">
        <v>47</v>
      </c>
      <c r="B36" s="143"/>
      <c r="C36" s="143"/>
      <c r="D36" s="129" t="s">
        <v>44</v>
      </c>
      <c r="E36" s="129"/>
      <c r="F36" s="129"/>
      <c r="G36" s="129"/>
      <c r="H36" s="129" t="s">
        <v>46</v>
      </c>
      <c r="I36" s="130"/>
      <c r="J36" s="53"/>
      <c r="K36" s="53"/>
      <c r="L36" s="53"/>
      <c r="M36" s="53"/>
      <c r="N36" s="53"/>
      <c r="O36" s="35"/>
      <c r="P36" s="53"/>
      <c r="Q36" s="53"/>
      <c r="R36" s="123"/>
      <c r="S36" s="124"/>
      <c r="T36" s="124"/>
      <c r="U36" s="124"/>
      <c r="V36" s="124"/>
      <c r="W36" s="124"/>
      <c r="X36" s="124"/>
      <c r="Y36" s="124"/>
      <c r="Z36" s="124"/>
      <c r="AA36" s="124"/>
      <c r="AB36" s="125"/>
      <c r="AC36" s="15"/>
    </row>
    <row r="37" spans="1:29" ht="12.75" customHeight="1" hidden="1">
      <c r="A37" s="144"/>
      <c r="B37" s="145"/>
      <c r="C37" s="145"/>
      <c r="D37" s="64" t="s">
        <v>45</v>
      </c>
      <c r="E37" s="150"/>
      <c r="F37" s="150"/>
      <c r="G37" s="150"/>
      <c r="H37" s="150"/>
      <c r="I37" s="65"/>
      <c r="J37" s="53"/>
      <c r="K37" s="53"/>
      <c r="L37" s="53"/>
      <c r="M37" s="53"/>
      <c r="N37" s="53"/>
      <c r="O37" s="35"/>
      <c r="P37" s="27"/>
      <c r="Q37" s="27"/>
      <c r="R37" s="123"/>
      <c r="S37" s="124"/>
      <c r="T37" s="124"/>
      <c r="U37" s="124"/>
      <c r="V37" s="124"/>
      <c r="W37" s="124"/>
      <c r="X37" s="124"/>
      <c r="Y37" s="124"/>
      <c r="Z37" s="124"/>
      <c r="AA37" s="124"/>
      <c r="AB37" s="125"/>
      <c r="AC37" s="15"/>
    </row>
    <row r="38" spans="1:29" ht="12.75">
      <c r="A38" s="144"/>
      <c r="B38" s="145"/>
      <c r="C38" s="145"/>
      <c r="D38" s="148" t="s">
        <v>103</v>
      </c>
      <c r="E38" s="148"/>
      <c r="F38" s="148"/>
      <c r="G38" s="148"/>
      <c r="H38" s="131">
        <v>5</v>
      </c>
      <c r="I38" s="132"/>
      <c r="J38" s="27"/>
      <c r="K38" s="27"/>
      <c r="L38" s="27"/>
      <c r="M38" s="27"/>
      <c r="N38" s="27"/>
      <c r="O38" s="35"/>
      <c r="P38" s="54"/>
      <c r="Q38" s="54"/>
      <c r="R38" s="123"/>
      <c r="S38" s="124"/>
      <c r="T38" s="124"/>
      <c r="U38" s="124"/>
      <c r="V38" s="124"/>
      <c r="W38" s="124"/>
      <c r="X38" s="124"/>
      <c r="Y38" s="124"/>
      <c r="Z38" s="124"/>
      <c r="AA38" s="124"/>
      <c r="AB38" s="125"/>
      <c r="AC38" s="15"/>
    </row>
    <row r="39" spans="1:28" ht="13.5" customHeight="1" thickBot="1">
      <c r="A39" s="146"/>
      <c r="B39" s="147"/>
      <c r="C39" s="147"/>
      <c r="D39" s="149" t="s">
        <v>101</v>
      </c>
      <c r="E39" s="149"/>
      <c r="F39" s="149"/>
      <c r="G39" s="149"/>
      <c r="H39" s="133">
        <v>0</v>
      </c>
      <c r="I39" s="134"/>
      <c r="J39" s="55"/>
      <c r="K39" s="56"/>
      <c r="L39" s="56"/>
      <c r="M39" s="56"/>
      <c r="N39" s="56"/>
      <c r="O39" s="57"/>
      <c r="P39" s="58"/>
      <c r="Q39" s="59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</row>
    <row r="40" spans="1:28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51"/>
      <c r="L40" s="1"/>
      <c r="M40" s="1"/>
      <c r="N40" s="1"/>
      <c r="O40" s="3"/>
      <c r="P40" s="1"/>
      <c r="Q40" s="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"/>
    </row>
    <row r="41" spans="1:28" ht="19.5" customHeight="1">
      <c r="A41" s="87"/>
      <c r="B41" s="87"/>
      <c r="C41" s="87"/>
      <c r="D41" s="87"/>
      <c r="E41" s="87"/>
      <c r="F41" s="87"/>
      <c r="G41" s="87"/>
      <c r="H41" s="1"/>
      <c r="I41" s="1"/>
      <c r="J41" s="1"/>
      <c r="K41" s="51"/>
      <c r="L41" s="1"/>
      <c r="M41" s="1"/>
      <c r="N41" s="1"/>
      <c r="O41" s="3"/>
      <c r="P41" s="87"/>
      <c r="Q41" s="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"/>
    </row>
    <row r="42" spans="1:28" ht="19.5" customHeight="1">
      <c r="A42" s="86"/>
      <c r="B42" s="86"/>
      <c r="C42" s="86"/>
      <c r="D42" s="86"/>
      <c r="E42" s="86"/>
      <c r="F42" s="86"/>
      <c r="G42" s="86"/>
      <c r="H42" s="1"/>
      <c r="I42" s="1"/>
      <c r="J42" s="1"/>
      <c r="K42" s="51"/>
      <c r="L42" s="1"/>
      <c r="M42" s="1"/>
      <c r="N42" s="1"/>
      <c r="O42" s="3"/>
      <c r="P42" s="1"/>
      <c r="Q42" s="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"/>
    </row>
    <row r="43" spans="24:28" ht="13.5" customHeight="1">
      <c r="X43" s="52"/>
      <c r="Y43" s="52"/>
      <c r="Z43" s="52"/>
      <c r="AA43" s="52"/>
      <c r="AB43" s="4"/>
    </row>
    <row r="44" spans="24:28" ht="13.5" customHeight="1">
      <c r="X44" s="2"/>
      <c r="Y44" s="2"/>
      <c r="Z44" s="2"/>
      <c r="AA44" s="2"/>
      <c r="AB44" s="2"/>
    </row>
    <row r="45" spans="24:28" ht="13.5" customHeight="1">
      <c r="X45" s="2"/>
      <c r="Y45" s="2"/>
      <c r="Z45" s="2"/>
      <c r="AA45" s="2"/>
      <c r="AB45" s="2"/>
    </row>
    <row r="46" spans="24:28" ht="13.5" customHeight="1">
      <c r="X46" s="2"/>
      <c r="Y46" s="2"/>
      <c r="Z46" s="2"/>
      <c r="AA46" s="2"/>
      <c r="AB46" s="2"/>
    </row>
    <row r="47" spans="24:28" ht="13.5" customHeight="1">
      <c r="X47" s="2"/>
      <c r="Y47" s="2"/>
      <c r="Z47" s="2"/>
      <c r="AA47" s="2"/>
      <c r="AB47" s="2"/>
    </row>
    <row r="48" spans="24:28" ht="13.5" customHeight="1">
      <c r="X48" s="2"/>
      <c r="Y48" s="2"/>
      <c r="Z48" s="2"/>
      <c r="AA48" s="2"/>
      <c r="AB48" s="2"/>
    </row>
    <row r="49" spans="24:28" ht="13.5" customHeight="1">
      <c r="X49" s="2"/>
      <c r="Y49" s="2"/>
      <c r="Z49" s="2"/>
      <c r="AA49" s="2"/>
      <c r="AB49" s="2"/>
    </row>
    <row r="50" spans="24:28" ht="13.5" customHeight="1">
      <c r="X50" s="2"/>
      <c r="Y50" s="2"/>
      <c r="Z50" s="2"/>
      <c r="AA50" s="2"/>
      <c r="AB50" s="2"/>
    </row>
    <row r="51" spans="24:28" ht="13.5" customHeight="1">
      <c r="X51" s="2"/>
      <c r="Y51" s="2"/>
      <c r="Z51" s="2"/>
      <c r="AA51" s="2"/>
      <c r="AB51" s="2"/>
    </row>
    <row r="52" spans="24:28" ht="13.5" customHeight="1">
      <c r="X52" s="2"/>
      <c r="Y52" s="2"/>
      <c r="Z52" s="2"/>
      <c r="AA52" s="2"/>
      <c r="AB52" s="2"/>
    </row>
    <row r="53" spans="24:28" ht="13.5" customHeight="1">
      <c r="X53" s="2"/>
      <c r="Y53" s="2"/>
      <c r="Z53" s="2"/>
      <c r="AA53" s="2"/>
      <c r="AB53" s="2"/>
    </row>
    <row r="54" spans="24:28" ht="13.5" customHeight="1">
      <c r="X54" s="2"/>
      <c r="Y54" s="2"/>
      <c r="Z54" s="2"/>
      <c r="AA54" s="2"/>
      <c r="AB54" s="2"/>
    </row>
    <row r="55" spans="24:28" ht="13.5" customHeight="1">
      <c r="X55" s="2"/>
      <c r="Y55" s="2"/>
      <c r="Z55" s="2"/>
      <c r="AA55" s="2"/>
      <c r="AB55" s="2"/>
    </row>
    <row r="56" spans="1:28" ht="12.75">
      <c r="A56" s="208"/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 password="CC57" sheet="1" objects="1" scenarios="1" selectLockedCells="1"/>
  <mergeCells count="144">
    <mergeCell ref="A56:B56"/>
    <mergeCell ref="C56:Q56"/>
    <mergeCell ref="A1:I1"/>
    <mergeCell ref="B5:D5"/>
    <mergeCell ref="P5:R5"/>
    <mergeCell ref="P15:R15"/>
    <mergeCell ref="P13:R13"/>
    <mergeCell ref="P14:R14"/>
    <mergeCell ref="P6:R6"/>
    <mergeCell ref="I5:J5"/>
    <mergeCell ref="K5:M5"/>
    <mergeCell ref="V3:AB3"/>
    <mergeCell ref="N19:N29"/>
    <mergeCell ref="W5:X5"/>
    <mergeCell ref="Y5:AA5"/>
    <mergeCell ref="Y14:AA14"/>
    <mergeCell ref="Y15:AA15"/>
    <mergeCell ref="Y16:AA16"/>
    <mergeCell ref="Y6:AA6"/>
    <mergeCell ref="P11:R11"/>
    <mergeCell ref="Z31:Z32"/>
    <mergeCell ref="AA31:AA32"/>
    <mergeCell ref="R19:U19"/>
    <mergeCell ref="R20:U20"/>
    <mergeCell ref="X32:Y32"/>
    <mergeCell ref="R21:U21"/>
    <mergeCell ref="R22:U22"/>
    <mergeCell ref="R23:U23"/>
    <mergeCell ref="R24:U24"/>
    <mergeCell ref="R30:U30"/>
    <mergeCell ref="P12:R12"/>
    <mergeCell ref="Y8:AA8"/>
    <mergeCell ref="Y9:AA9"/>
    <mergeCell ref="Y10:AA10"/>
    <mergeCell ref="Y11:AA11"/>
    <mergeCell ref="Y7:AA7"/>
    <mergeCell ref="Y12:AA12"/>
    <mergeCell ref="W12:X12"/>
    <mergeCell ref="W14:X14"/>
    <mergeCell ref="W15:X15"/>
    <mergeCell ref="W16:X16"/>
    <mergeCell ref="K14:M14"/>
    <mergeCell ref="K15:M15"/>
    <mergeCell ref="K16:M16"/>
    <mergeCell ref="P16:R16"/>
    <mergeCell ref="K10:M10"/>
    <mergeCell ref="B7:D7"/>
    <mergeCell ref="W6:X6"/>
    <mergeCell ref="W7:X7"/>
    <mergeCell ref="W8:X8"/>
    <mergeCell ref="Y13:AA13"/>
    <mergeCell ref="W9:X9"/>
    <mergeCell ref="W10:X10"/>
    <mergeCell ref="W11:X11"/>
    <mergeCell ref="W13:X13"/>
    <mergeCell ref="B12:D12"/>
    <mergeCell ref="B15:D15"/>
    <mergeCell ref="B13:D13"/>
    <mergeCell ref="B14:D14"/>
    <mergeCell ref="K6:M6"/>
    <mergeCell ref="K7:M7"/>
    <mergeCell ref="K8:M8"/>
    <mergeCell ref="K9:M9"/>
    <mergeCell ref="B10:D10"/>
    <mergeCell ref="I13:J13"/>
    <mergeCell ref="A19:B19"/>
    <mergeCell ref="O19:P19"/>
    <mergeCell ref="K11:M11"/>
    <mergeCell ref="K12:M12"/>
    <mergeCell ref="I11:J11"/>
    <mergeCell ref="I16:J16"/>
    <mergeCell ref="B16:D16"/>
    <mergeCell ref="K13:M13"/>
    <mergeCell ref="I14:J14"/>
    <mergeCell ref="I15:J15"/>
    <mergeCell ref="B8:D8"/>
    <mergeCell ref="I12:J12"/>
    <mergeCell ref="P10:R10"/>
    <mergeCell ref="B6:D6"/>
    <mergeCell ref="I6:J6"/>
    <mergeCell ref="I7:J7"/>
    <mergeCell ref="I8:J8"/>
    <mergeCell ref="I9:J9"/>
    <mergeCell ref="I10:J10"/>
    <mergeCell ref="B11:D11"/>
    <mergeCell ref="J2:M2"/>
    <mergeCell ref="B9:D9"/>
    <mergeCell ref="P7:R7"/>
    <mergeCell ref="P8:R8"/>
    <mergeCell ref="P9:R9"/>
    <mergeCell ref="O2:V2"/>
    <mergeCell ref="C4:H4"/>
    <mergeCell ref="Q4:V4"/>
    <mergeCell ref="C2:H2"/>
    <mergeCell ref="C3:K3"/>
    <mergeCell ref="D19:G19"/>
    <mergeCell ref="E32:F32"/>
    <mergeCell ref="L31:L32"/>
    <mergeCell ref="D31:D32"/>
    <mergeCell ref="D25:G25"/>
    <mergeCell ref="D26:G26"/>
    <mergeCell ref="D27:G27"/>
    <mergeCell ref="D30:G30"/>
    <mergeCell ref="D23:G23"/>
    <mergeCell ref="O3:U3"/>
    <mergeCell ref="A35:C35"/>
    <mergeCell ref="E33:I33"/>
    <mergeCell ref="J33:K33"/>
    <mergeCell ref="L33:Q33"/>
    <mergeCell ref="J34:K34"/>
    <mergeCell ref="D35:M35"/>
    <mergeCell ref="D20:G20"/>
    <mergeCell ref="M31:M32"/>
    <mergeCell ref="J32:K32"/>
    <mergeCell ref="A36:C39"/>
    <mergeCell ref="D38:G38"/>
    <mergeCell ref="D39:G39"/>
    <mergeCell ref="D36:G36"/>
    <mergeCell ref="E37:H37"/>
    <mergeCell ref="R28:U28"/>
    <mergeCell ref="R31:R32"/>
    <mergeCell ref="S31:T31"/>
    <mergeCell ref="S32:T32"/>
    <mergeCell ref="E31:F31"/>
    <mergeCell ref="D24:G24"/>
    <mergeCell ref="AB19:AB32"/>
    <mergeCell ref="R29:U29"/>
    <mergeCell ref="R25:U25"/>
    <mergeCell ref="R26:U26"/>
    <mergeCell ref="R27:U27"/>
    <mergeCell ref="D21:G21"/>
    <mergeCell ref="D22:G22"/>
    <mergeCell ref="D28:G28"/>
    <mergeCell ref="D29:G29"/>
    <mergeCell ref="A17:D17"/>
    <mergeCell ref="A18:D18"/>
    <mergeCell ref="O17:R17"/>
    <mergeCell ref="O18:R18"/>
    <mergeCell ref="L34:Q34"/>
    <mergeCell ref="R33:AB39"/>
    <mergeCell ref="H36:I36"/>
    <mergeCell ref="H38:I38"/>
    <mergeCell ref="H39:I39"/>
    <mergeCell ref="E34:I34"/>
  </mergeCells>
  <printOptions/>
  <pageMargins left="0.07" right="0.51" top="0.74" bottom="0.17" header="0" footer="0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1">
      <selection activeCell="M23" sqref="M23"/>
    </sheetView>
  </sheetViews>
  <sheetFormatPr defaultColWidth="11.421875" defaultRowHeight="12.75"/>
  <cols>
    <col min="1" max="2" width="4.28125" style="0" customWidth="1"/>
    <col min="3" max="17" width="7.8515625" style="0" customWidth="1"/>
  </cols>
  <sheetData>
    <row r="2" spans="1:18" ht="15.75">
      <c r="A2" s="234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52"/>
    </row>
    <row r="3" spans="1:18" ht="15">
      <c r="A3" s="233" t="s">
        <v>42</v>
      </c>
      <c r="B3" s="233"/>
      <c r="C3" s="233" t="s">
        <v>49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"/>
    </row>
    <row r="4" spans="1:18" ht="15">
      <c r="A4" s="233">
        <v>4</v>
      </c>
      <c r="B4" s="233"/>
      <c r="C4" s="233" t="s">
        <v>55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"/>
    </row>
    <row r="5" spans="1:18" ht="15">
      <c r="A5" s="233">
        <v>6</v>
      </c>
      <c r="B5" s="233"/>
      <c r="C5" s="233" t="s">
        <v>52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"/>
    </row>
    <row r="6" spans="1:23" ht="15">
      <c r="A6" s="233" t="s">
        <v>50</v>
      </c>
      <c r="B6" s="233"/>
      <c r="C6" s="233" t="s">
        <v>51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"/>
      <c r="S6" s="2"/>
      <c r="T6" s="2"/>
      <c r="U6" s="2"/>
      <c r="V6" s="2"/>
      <c r="W6" s="2"/>
    </row>
    <row r="7" spans="1:23" ht="15">
      <c r="A7" s="233" t="s">
        <v>41</v>
      </c>
      <c r="B7" s="233"/>
      <c r="C7" s="233" t="s">
        <v>54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"/>
      <c r="S7" s="2"/>
      <c r="T7" s="2"/>
      <c r="U7" s="2"/>
      <c r="V7" s="2"/>
      <c r="W7" s="2"/>
    </row>
    <row r="8" spans="1:23" ht="15">
      <c r="A8" s="233" t="s">
        <v>22</v>
      </c>
      <c r="B8" s="233"/>
      <c r="C8" s="233" t="s">
        <v>57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"/>
      <c r="S8" s="2"/>
      <c r="T8" s="2"/>
      <c r="U8" s="2"/>
      <c r="V8" s="2"/>
      <c r="W8" s="2"/>
    </row>
    <row r="9" spans="1:23" ht="15">
      <c r="A9" s="233" t="s">
        <v>23</v>
      </c>
      <c r="B9" s="233"/>
      <c r="C9" s="233" t="s">
        <v>58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"/>
      <c r="S9" s="2"/>
      <c r="T9" s="2"/>
      <c r="U9" s="2"/>
      <c r="V9" s="2"/>
      <c r="W9" s="2"/>
    </row>
    <row r="10" spans="1:23" ht="15">
      <c r="A10" s="233" t="s">
        <v>24</v>
      </c>
      <c r="B10" s="233"/>
      <c r="C10" s="233" t="s">
        <v>60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"/>
      <c r="S10" s="2"/>
      <c r="T10" s="2"/>
      <c r="U10" s="2"/>
      <c r="V10" s="2"/>
      <c r="W10" s="2"/>
    </row>
    <row r="11" spans="1:23" ht="15">
      <c r="A11" s="233" t="s">
        <v>21</v>
      </c>
      <c r="B11" s="233"/>
      <c r="C11" s="233" t="s">
        <v>59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"/>
      <c r="S11" s="2"/>
      <c r="T11" s="2"/>
      <c r="U11" s="2"/>
      <c r="V11" s="2"/>
      <c r="W11" s="2"/>
    </row>
    <row r="12" spans="1:23" ht="15">
      <c r="A12" s="233" t="s">
        <v>25</v>
      </c>
      <c r="B12" s="233"/>
      <c r="C12" s="233" t="s">
        <v>61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"/>
      <c r="S12" s="2"/>
      <c r="T12" s="2"/>
      <c r="U12" s="2"/>
      <c r="V12" s="2"/>
      <c r="W12" s="2"/>
    </row>
    <row r="13" spans="1:23" ht="15">
      <c r="A13" s="233" t="s">
        <v>28</v>
      </c>
      <c r="B13" s="233"/>
      <c r="C13" s="233" t="s">
        <v>62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"/>
      <c r="S13" s="2"/>
      <c r="T13" s="2"/>
      <c r="U13" s="2"/>
      <c r="V13" s="2"/>
      <c r="W13" s="2"/>
    </row>
    <row r="14" spans="1:23" ht="15">
      <c r="A14" s="233" t="s">
        <v>36</v>
      </c>
      <c r="B14" s="233"/>
      <c r="C14" s="233" t="s">
        <v>63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"/>
      <c r="S14" s="2"/>
      <c r="T14" s="2"/>
      <c r="U14" s="2"/>
      <c r="V14" s="2"/>
      <c r="W14" s="2"/>
    </row>
    <row r="17" spans="1:17" ht="18">
      <c r="A17" s="229" t="s">
        <v>65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N17" s="228" t="s">
        <v>91</v>
      </c>
      <c r="O17" s="228"/>
      <c r="P17" s="228"/>
      <c r="Q17" s="109" t="s">
        <v>92</v>
      </c>
    </row>
    <row r="18" spans="1:17" ht="13.5" customHeight="1">
      <c r="A18" s="218" t="s">
        <v>96</v>
      </c>
      <c r="B18" s="218"/>
      <c r="C18" s="218"/>
      <c r="D18" s="219">
        <v>4</v>
      </c>
      <c r="E18" s="220"/>
      <c r="F18" s="220"/>
      <c r="G18" s="220"/>
      <c r="H18" s="220"/>
      <c r="I18" s="220"/>
      <c r="J18" s="220"/>
      <c r="K18" s="221"/>
      <c r="N18" s="228" t="s">
        <v>93</v>
      </c>
      <c r="O18" s="228"/>
      <c r="P18" s="228"/>
      <c r="Q18" s="110" t="s">
        <v>94</v>
      </c>
    </row>
    <row r="19" spans="1:17" ht="13.5" customHeight="1">
      <c r="A19" s="218" t="s">
        <v>97</v>
      </c>
      <c r="B19" s="218"/>
      <c r="C19" s="218"/>
      <c r="D19" s="219">
        <v>0</v>
      </c>
      <c r="E19" s="220"/>
      <c r="F19" s="220"/>
      <c r="G19" s="220"/>
      <c r="H19" s="220"/>
      <c r="I19" s="220"/>
      <c r="J19" s="220"/>
      <c r="K19" s="221"/>
      <c r="N19" s="232" t="s">
        <v>95</v>
      </c>
      <c r="O19" s="232"/>
      <c r="P19" s="232"/>
      <c r="Q19" s="232"/>
    </row>
    <row r="20" spans="1:11" ht="13.5" customHeight="1">
      <c r="A20" s="218" t="s">
        <v>0</v>
      </c>
      <c r="B20" s="218"/>
      <c r="C20" s="218"/>
      <c r="D20" s="219">
        <v>2</v>
      </c>
      <c r="E20" s="220"/>
      <c r="F20" s="220"/>
      <c r="G20" s="220"/>
      <c r="H20" s="220"/>
      <c r="I20" s="220"/>
      <c r="J20" s="220"/>
      <c r="K20" s="221"/>
    </row>
    <row r="21" spans="1:11" ht="13.5" customHeight="1">
      <c r="A21" s="218" t="s">
        <v>66</v>
      </c>
      <c r="B21" s="218"/>
      <c r="C21" s="218"/>
      <c r="D21" s="219">
        <v>3</v>
      </c>
      <c r="E21" s="220"/>
      <c r="F21" s="220"/>
      <c r="G21" s="220"/>
      <c r="H21" s="220"/>
      <c r="I21" s="220"/>
      <c r="J21" s="220"/>
      <c r="K21" s="221"/>
    </row>
    <row r="22" spans="1:11" ht="13.5" customHeight="1">
      <c r="A22" s="218" t="s">
        <v>98</v>
      </c>
      <c r="B22" s="218"/>
      <c r="C22" s="218"/>
      <c r="D22" s="219" t="s">
        <v>3</v>
      </c>
      <c r="E22" s="220"/>
      <c r="F22" s="220"/>
      <c r="G22" s="220"/>
      <c r="H22" s="220"/>
      <c r="I22" s="220"/>
      <c r="J22" s="220"/>
      <c r="K22" s="221"/>
    </row>
    <row r="23" spans="1:11" ht="13.5" customHeight="1">
      <c r="A23" s="217" t="s">
        <v>1</v>
      </c>
      <c r="B23" s="217"/>
      <c r="C23" s="217"/>
      <c r="D23" s="222" t="s">
        <v>2</v>
      </c>
      <c r="E23" s="223"/>
      <c r="F23" s="223"/>
      <c r="G23" s="223"/>
      <c r="H23" s="223"/>
      <c r="I23" s="223"/>
      <c r="J23" s="223"/>
      <c r="K23" s="224"/>
    </row>
    <row r="24" spans="1:11" ht="13.5" customHeight="1">
      <c r="A24" s="217"/>
      <c r="B24" s="217"/>
      <c r="C24" s="217"/>
      <c r="D24" s="225"/>
      <c r="E24" s="226"/>
      <c r="F24" s="226"/>
      <c r="G24" s="226"/>
      <c r="H24" s="226"/>
      <c r="I24" s="226"/>
      <c r="J24" s="226"/>
      <c r="K24" s="227"/>
    </row>
    <row r="27" spans="1:17" ht="12.75">
      <c r="A27" s="215" t="s">
        <v>67</v>
      </c>
      <c r="B27" s="215"/>
      <c r="C27" s="215"/>
      <c r="D27" s="215"/>
      <c r="E27" s="215"/>
      <c r="F27" s="108" t="s">
        <v>86</v>
      </c>
      <c r="G27" s="215" t="s">
        <v>87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1:17" ht="12.75">
      <c r="A28" s="216" t="s">
        <v>68</v>
      </c>
      <c r="B28" s="216"/>
      <c r="C28" s="216"/>
      <c r="D28" s="216"/>
      <c r="E28" s="216"/>
      <c r="F28" s="107" t="s">
        <v>74</v>
      </c>
      <c r="G28" s="215" t="s">
        <v>90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</row>
    <row r="29" spans="1:17" ht="12.75">
      <c r="A29" s="216" t="s">
        <v>69</v>
      </c>
      <c r="B29" s="216"/>
      <c r="C29" s="216"/>
      <c r="D29" s="216"/>
      <c r="E29" s="216"/>
      <c r="F29" s="107" t="s">
        <v>75</v>
      </c>
      <c r="G29" s="215" t="s">
        <v>88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12.75">
      <c r="A30" s="216" t="s">
        <v>70</v>
      </c>
      <c r="B30" s="216"/>
      <c r="C30" s="216"/>
      <c r="D30" s="216"/>
      <c r="E30" s="216"/>
      <c r="F30" s="107" t="s">
        <v>76</v>
      </c>
      <c r="G30" s="215" t="s">
        <v>89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17" ht="12.75">
      <c r="A31" s="216" t="s">
        <v>71</v>
      </c>
      <c r="B31" s="216"/>
      <c r="C31" s="216"/>
      <c r="D31" s="216"/>
      <c r="E31" s="216"/>
      <c r="F31" s="107" t="s">
        <v>77</v>
      </c>
      <c r="G31" s="215" t="s">
        <v>88</v>
      </c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1:17" ht="12.75">
      <c r="A32" s="216" t="s">
        <v>72</v>
      </c>
      <c r="B32" s="216"/>
      <c r="C32" s="216"/>
      <c r="D32" s="216"/>
      <c r="E32" s="216"/>
      <c r="F32" s="107" t="s">
        <v>78</v>
      </c>
      <c r="G32" s="215" t="s">
        <v>88</v>
      </c>
      <c r="H32" s="215"/>
      <c r="I32" s="215"/>
      <c r="J32" s="215"/>
      <c r="K32" s="215"/>
      <c r="L32" s="215"/>
      <c r="M32" s="215"/>
      <c r="N32" s="215"/>
      <c r="O32" s="215"/>
      <c r="P32" s="215"/>
      <c r="Q32" s="215"/>
    </row>
    <row r="33" spans="1:17" ht="12.75">
      <c r="A33" s="216" t="s">
        <v>73</v>
      </c>
      <c r="B33" s="216"/>
      <c r="C33" s="216"/>
      <c r="D33" s="216"/>
      <c r="E33" s="216"/>
      <c r="F33" s="107" t="s">
        <v>79</v>
      </c>
      <c r="G33" s="215" t="s">
        <v>88</v>
      </c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spans="1:17" ht="12.75">
      <c r="A34" s="216" t="s">
        <v>80</v>
      </c>
      <c r="B34" s="216"/>
      <c r="C34" s="216"/>
      <c r="D34" s="216"/>
      <c r="E34" s="216"/>
      <c r="F34" s="107" t="s">
        <v>83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1:17" ht="12.75">
      <c r="A35" s="216" t="s">
        <v>81</v>
      </c>
      <c r="B35" s="216"/>
      <c r="C35" s="216"/>
      <c r="D35" s="216"/>
      <c r="E35" s="216"/>
      <c r="F35" s="107" t="s">
        <v>85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 ht="12.75">
      <c r="A36" s="216" t="s">
        <v>82</v>
      </c>
      <c r="B36" s="216"/>
      <c r="C36" s="216"/>
      <c r="D36" s="216"/>
      <c r="E36" s="216"/>
      <c r="F36" s="107" t="s">
        <v>84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</sheetData>
  <sheetProtection password="CC57" sheet="1" objects="1" scenarios="1" selectLockedCells="1"/>
  <mergeCells count="61">
    <mergeCell ref="A3:B3"/>
    <mergeCell ref="A14:B14"/>
    <mergeCell ref="C14:Q14"/>
    <mergeCell ref="A13:B13"/>
    <mergeCell ref="C13:Q13"/>
    <mergeCell ref="A10:B10"/>
    <mergeCell ref="C12:Q12"/>
    <mergeCell ref="A5:B5"/>
    <mergeCell ref="A7:B7"/>
    <mergeCell ref="C3:Q3"/>
    <mergeCell ref="A2:Q2"/>
    <mergeCell ref="A8:B8"/>
    <mergeCell ref="C8:Q8"/>
    <mergeCell ref="A9:B9"/>
    <mergeCell ref="C9:Q9"/>
    <mergeCell ref="C5:Q5"/>
    <mergeCell ref="C7:Q7"/>
    <mergeCell ref="A4:B4"/>
    <mergeCell ref="C4:Q4"/>
    <mergeCell ref="A6:B6"/>
    <mergeCell ref="C6:Q6"/>
    <mergeCell ref="N17:P17"/>
    <mergeCell ref="C10:Q10"/>
    <mergeCell ref="A11:B11"/>
    <mergeCell ref="C11:Q11"/>
    <mergeCell ref="A12:B12"/>
    <mergeCell ref="N18:P18"/>
    <mergeCell ref="A18:C18"/>
    <mergeCell ref="A19:C19"/>
    <mergeCell ref="A17:K17"/>
    <mergeCell ref="D18:K18"/>
    <mergeCell ref="D19:K19"/>
    <mergeCell ref="N19:Q19"/>
    <mergeCell ref="A36:E36"/>
    <mergeCell ref="A23:C24"/>
    <mergeCell ref="A20:C20"/>
    <mergeCell ref="A21:C21"/>
    <mergeCell ref="D20:K20"/>
    <mergeCell ref="D21:K21"/>
    <mergeCell ref="D22:K22"/>
    <mergeCell ref="D23:K24"/>
    <mergeCell ref="G34:Q34"/>
    <mergeCell ref="A22:C22"/>
    <mergeCell ref="G35:Q35"/>
    <mergeCell ref="G36:Q36"/>
    <mergeCell ref="A29:E29"/>
    <mergeCell ref="A30:E30"/>
    <mergeCell ref="A31:E31"/>
    <mergeCell ref="A32:E32"/>
    <mergeCell ref="A33:E33"/>
    <mergeCell ref="A34:E34"/>
    <mergeCell ref="G30:Q30"/>
    <mergeCell ref="A35:E35"/>
    <mergeCell ref="G31:Q31"/>
    <mergeCell ref="G32:Q32"/>
    <mergeCell ref="G33:Q33"/>
    <mergeCell ref="A27:E27"/>
    <mergeCell ref="G27:Q27"/>
    <mergeCell ref="G28:Q28"/>
    <mergeCell ref="G29:Q29"/>
    <mergeCell ref="A28:E28"/>
  </mergeCells>
  <printOptions/>
  <pageMargins left="0.75" right="0.75" top="1" bottom="1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esteban mac dermott</cp:lastModifiedBy>
  <cp:lastPrinted>2009-10-21T16:01:40Z</cp:lastPrinted>
  <dcterms:created xsi:type="dcterms:W3CDTF">2004-11-02T19:05:41Z</dcterms:created>
  <dcterms:modified xsi:type="dcterms:W3CDTF">2013-01-28T14:31:55Z</dcterms:modified>
  <cp:category/>
  <cp:version/>
  <cp:contentType/>
  <cp:contentStatus/>
</cp:coreProperties>
</file>