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576" windowHeight="9816" activeTab="0"/>
  </bookViews>
  <sheets>
    <sheet name="ACA_Score Sheet - Table 1 - Tab" sheetId="1" r:id="rId1"/>
  </sheets>
  <definedNames/>
  <calcPr fullCalcOnLoad="1"/>
</workbook>
</file>

<file path=xl/sharedStrings.xml><?xml version="1.0" encoding="utf-8"?>
<sst xmlns="http://schemas.openxmlformats.org/spreadsheetml/2006/main" count="176" uniqueCount="93">
  <si>
    <t xml:space="preserve"> Home Club</t>
  </si>
  <si>
    <t>Lomas</t>
  </si>
  <si>
    <t xml:space="preserve">  Visitors</t>
  </si>
  <si>
    <t>Belgrano Barbarians</t>
  </si>
  <si>
    <t xml:space="preserve">       Played at</t>
  </si>
  <si>
    <t>Longchamps</t>
  </si>
  <si>
    <t xml:space="preserve">             League</t>
  </si>
  <si>
    <t>D2 T20</t>
  </si>
  <si>
    <t xml:space="preserve">          Started</t>
  </si>
  <si>
    <t xml:space="preserve"> Toss won by</t>
  </si>
  <si>
    <t xml:space="preserve">  who elected to</t>
  </si>
  <si>
    <t>Bowl</t>
  </si>
  <si>
    <t xml:space="preserve">       Weather</t>
  </si>
  <si>
    <t>Sunny</t>
  </si>
  <si>
    <t xml:space="preserve">             Date</t>
  </si>
  <si>
    <t xml:space="preserve">          Finished</t>
  </si>
  <si>
    <t>16.30</t>
  </si>
  <si>
    <t>Innings of</t>
  </si>
  <si>
    <t>#</t>
  </si>
  <si>
    <t>Batsmen</t>
  </si>
  <si>
    <t>4s</t>
  </si>
  <si>
    <t>6s</t>
  </si>
  <si>
    <t>BR</t>
  </si>
  <si>
    <t>How Out</t>
  </si>
  <si>
    <t>Fielder</t>
  </si>
  <si>
    <t>Bowler</t>
  </si>
  <si>
    <t>Total</t>
  </si>
  <si>
    <t>Caught</t>
  </si>
  <si>
    <t>Bowled</t>
  </si>
  <si>
    <t>Not Out</t>
  </si>
  <si>
    <t>Totals of Batsmens´ scores</t>
  </si>
  <si>
    <t>Fall of Wicket</t>
  </si>
  <si>
    <t>Power Plays</t>
  </si>
  <si>
    <t>Extras</t>
  </si>
  <si>
    <t>Wkt</t>
  </si>
  <si>
    <t>Score</t>
  </si>
  <si>
    <t>Batsman Out</t>
  </si>
  <si>
    <t>Overs</t>
  </si>
  <si>
    <t>Runs</t>
  </si>
  <si>
    <t>Wickets</t>
  </si>
  <si>
    <t>Bowling Extras</t>
  </si>
  <si>
    <t>No Balls</t>
  </si>
  <si>
    <t>Automatic</t>
  </si>
  <si>
    <t>Wides</t>
  </si>
  <si>
    <t>Fielding</t>
  </si>
  <si>
    <t>Fielding Extras</t>
  </si>
  <si>
    <t>Byes</t>
  </si>
  <si>
    <t>Batting</t>
  </si>
  <si>
    <t>Leg Byes</t>
  </si>
  <si>
    <t>Penalties</t>
  </si>
  <si>
    <t>Total Extras</t>
  </si>
  <si>
    <t>Penalties awarded in other Innings</t>
  </si>
  <si>
    <t>FINAL SCORE FOR INNINGS</t>
  </si>
  <si>
    <t>Bowlers</t>
  </si>
  <si>
    <t xml:space="preserve"> Overs</t>
  </si>
  <si>
    <t xml:space="preserve"> Mdns</t>
  </si>
  <si>
    <t xml:space="preserve"> Wides</t>
  </si>
  <si>
    <t>Econ</t>
  </si>
  <si>
    <t>S/R</t>
  </si>
  <si>
    <t>Totals</t>
  </si>
  <si>
    <t>Balancing the Scoresheet</t>
  </si>
  <si>
    <t>Bowling Totals + Fielding Extras = FINAL SCORE</t>
  </si>
  <si>
    <t>Check</t>
  </si>
  <si>
    <t>Result</t>
  </si>
  <si>
    <t>Comments</t>
  </si>
  <si>
    <t>Umpires</t>
  </si>
  <si>
    <t>Scorers</t>
  </si>
  <si>
    <t>Andy Stocks - BAC</t>
  </si>
  <si>
    <t>Rost</t>
  </si>
  <si>
    <t>Taddei</t>
  </si>
  <si>
    <t>Suarez</t>
  </si>
  <si>
    <t>Matias Gibson</t>
  </si>
  <si>
    <t>D Suarez</t>
  </si>
  <si>
    <t>M Ryan</t>
  </si>
  <si>
    <t>I Jemenez</t>
  </si>
  <si>
    <t>M Taddei</t>
  </si>
  <si>
    <t>M Rothen</t>
  </si>
  <si>
    <t>D Esperon</t>
  </si>
  <si>
    <t>Run Out</t>
  </si>
  <si>
    <t>D Kelly</t>
  </si>
  <si>
    <t>Apps</t>
  </si>
  <si>
    <t>Holmes</t>
  </si>
  <si>
    <t>Stocks</t>
  </si>
  <si>
    <t>Hurley</t>
  </si>
  <si>
    <t>Hilgendorf</t>
  </si>
  <si>
    <t>Fahad</t>
  </si>
  <si>
    <t>Drummond</t>
  </si>
  <si>
    <t>Salmon - Lord</t>
  </si>
  <si>
    <t>Jimenez</t>
  </si>
  <si>
    <t>Mat Gibson</t>
  </si>
  <si>
    <t>D Gibson</t>
  </si>
  <si>
    <t>Ryan</t>
  </si>
  <si>
    <t>Belgrano won by 6 wickets</t>
  </si>
</sst>
</file>

<file path=xl/styles.xml><?xml version="1.0" encoding="utf-8"?>
<styleSheet xmlns="http://schemas.openxmlformats.org/spreadsheetml/2006/main">
  <numFmts count="2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d&quot;-&quot;mmm&quot;-&quot;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9"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8"/>
      <color indexed="9"/>
      <name val="Arial"/>
      <family val="0"/>
    </font>
    <font>
      <sz val="10"/>
      <color indexed="9"/>
      <name val="Arial"/>
      <family val="0"/>
    </font>
    <font>
      <sz val="10"/>
      <color indexed="9"/>
      <name val="Arial Bold"/>
      <family val="0"/>
    </font>
    <font>
      <sz val="10"/>
      <color indexed="13"/>
      <name val="Arial Bold"/>
      <family val="0"/>
    </font>
    <font>
      <sz val="13"/>
      <color indexed="9"/>
      <name val="Arial Bold"/>
      <family val="0"/>
    </font>
    <font>
      <sz val="9"/>
      <color indexed="9"/>
      <name val="Arial Bold"/>
      <family val="0"/>
    </font>
    <font>
      <sz val="9"/>
      <color indexed="9"/>
      <name val="Arial"/>
      <family val="0"/>
    </font>
    <font>
      <sz val="9"/>
      <color indexed="13"/>
      <name val="Arial Bold"/>
      <family val="0"/>
    </font>
    <font>
      <sz val="16"/>
      <color indexed="9"/>
      <name val="Arial Bold"/>
      <family val="0"/>
    </font>
    <font>
      <sz val="15"/>
      <color indexed="9"/>
      <name val="Arial Bold"/>
      <family val="0"/>
    </font>
    <font>
      <sz val="8"/>
      <color indexed="9"/>
      <name val="Arial Bold"/>
      <family val="0"/>
    </font>
    <font>
      <sz val="9"/>
      <color indexed="13"/>
      <name val="Arial"/>
      <family val="0"/>
    </font>
    <font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sz val="14"/>
      <color indexed="8"/>
      <name val="Arial Bold"/>
      <family val="0"/>
    </font>
    <font>
      <sz val="12"/>
      <color indexed="8"/>
      <name val="Arial Bold"/>
      <family val="0"/>
    </font>
    <font>
      <sz val="11"/>
      <color indexed="8"/>
      <name val="Arial"/>
      <family val="0"/>
    </font>
    <font>
      <sz val="11"/>
      <color indexed="8"/>
      <name val="Arial Bold"/>
      <family val="0"/>
    </font>
    <font>
      <sz val="11"/>
      <color indexed="16"/>
      <name val="Arial"/>
      <family val="0"/>
    </font>
    <font>
      <sz val="11"/>
      <color indexed="13"/>
      <name val="Arial"/>
      <family val="0"/>
    </font>
    <font>
      <sz val="11"/>
      <color indexed="8"/>
      <name val="Lucida Grande"/>
      <family val="0"/>
    </font>
    <font>
      <sz val="11"/>
      <color indexed="8"/>
      <name val="Arial Bold Italic"/>
      <family val="0"/>
    </font>
    <font>
      <u val="single"/>
      <sz val="11"/>
      <color indexed="13"/>
      <name val="Arial Bold Italic"/>
      <family val="0"/>
    </font>
    <font>
      <u val="single"/>
      <sz val="11"/>
      <color indexed="13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>
        <color indexed="11"/>
      </right>
      <top style="thin">
        <color indexed="10"/>
      </top>
      <bottom>
        <color indexed="11"/>
      </bottom>
    </border>
    <border>
      <left>
        <color indexed="11"/>
      </left>
      <right>
        <color indexed="11"/>
      </right>
      <top style="thin">
        <color indexed="10"/>
      </top>
      <bottom style="thin">
        <color indexed="9"/>
      </bottom>
    </border>
    <border>
      <left>
        <color indexed="11"/>
      </left>
      <right>
        <color indexed="11"/>
      </right>
      <top style="thin">
        <color indexed="10"/>
      </top>
      <bottom>
        <color indexed="11"/>
      </bottom>
    </border>
    <border>
      <left>
        <color indexed="11"/>
      </left>
      <right style="thin">
        <color indexed="10"/>
      </right>
      <top style="thin">
        <color indexed="10"/>
      </top>
      <bottom>
        <color indexed="11"/>
      </bottom>
    </border>
    <border>
      <left style="thin">
        <color indexed="10"/>
      </left>
      <right style="thin">
        <color indexed="9"/>
      </right>
      <top>
        <color indexed="11"/>
      </top>
      <bottom>
        <color indexed="11"/>
      </bottom>
    </border>
    <border>
      <left style="thin">
        <color indexed="9"/>
      </left>
      <right>
        <color indexed="11"/>
      </right>
      <top style="thin">
        <color indexed="9"/>
      </top>
      <bottom>
        <color indexed="11"/>
      </bottom>
    </border>
    <border>
      <left>
        <color indexed="11"/>
      </left>
      <right>
        <color indexed="11"/>
      </right>
      <top style="thin">
        <color indexed="9"/>
      </top>
      <bottom>
        <color indexed="11"/>
      </bottom>
    </border>
    <border>
      <left>
        <color indexed="11"/>
      </left>
      <right style="thin">
        <color indexed="9"/>
      </right>
      <top style="thin">
        <color indexed="9"/>
      </top>
      <bottom>
        <color indexed="11"/>
      </bottom>
    </border>
    <border>
      <left style="thin">
        <color indexed="9"/>
      </left>
      <right>
        <color indexed="11"/>
      </right>
      <top>
        <color indexed="11"/>
      </top>
      <bottom>
        <color indexed="11"/>
      </bottom>
    </border>
    <border>
      <left>
        <color indexed="11"/>
      </left>
      <right style="thin">
        <color indexed="10"/>
      </right>
      <top>
        <color indexed="11"/>
      </top>
      <bottom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9"/>
      </bottom>
    </border>
    <border>
      <left>
        <color indexed="11"/>
      </left>
      <right style="thin">
        <color indexed="9"/>
      </right>
      <top>
        <color indexed="11"/>
      </top>
      <bottom>
        <color indexed="11"/>
      </bottom>
    </border>
    <border>
      <left style="thin">
        <color indexed="9"/>
      </left>
      <right style="thin">
        <color indexed="9"/>
      </right>
      <top>
        <color indexed="11"/>
      </top>
      <bottom>
        <color indexed="11"/>
      </bottom>
    </border>
    <border>
      <left>
        <color indexed="11"/>
      </left>
      <right>
        <color indexed="11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11"/>
      </right>
      <top>
        <color indexed="11"/>
      </top>
      <bottom style="thin">
        <color indexed="9"/>
      </bottom>
    </border>
    <border>
      <left>
        <color indexed="11"/>
      </left>
      <right style="thin">
        <color indexed="9"/>
      </right>
      <top>
        <color indexed="11"/>
      </top>
      <bottom style="thin">
        <color indexed="9"/>
      </bottom>
    </border>
    <border>
      <left style="thin">
        <color indexed="10"/>
      </left>
      <right>
        <color indexed="11"/>
      </right>
      <top>
        <color indexed="11"/>
      </top>
      <bottom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11"/>
      </right>
      <top style="thin">
        <color indexed="9"/>
      </top>
      <bottom style="thin">
        <color indexed="9"/>
      </bottom>
    </border>
    <border>
      <left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0"/>
      </left>
      <right>
        <color indexed="11"/>
      </right>
      <top>
        <color indexed="11"/>
      </top>
      <bottom style="thin">
        <color indexed="10"/>
      </bottom>
    </border>
    <border>
      <left>
        <color indexed="11"/>
      </left>
      <right>
        <color indexed="11"/>
      </right>
      <top>
        <color indexed="11"/>
      </top>
      <bottom style="thin">
        <color indexed="10"/>
      </bottom>
    </border>
    <border>
      <left>
        <color indexed="11"/>
      </left>
      <right style="thin">
        <color indexed="10"/>
      </right>
      <top>
        <color indexed="11"/>
      </top>
      <bottom style="thin">
        <color indexed="1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11"/>
      </bottom>
    </border>
    <border>
      <left style="thin">
        <color indexed="9"/>
      </left>
      <right style="thin">
        <color indexed="9"/>
      </right>
      <top>
        <color indexed="11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left" vertical="center"/>
    </xf>
    <xf numFmtId="0" fontId="3" fillId="34" borderId="16" xfId="0" applyNumberFormat="1" applyFont="1" applyFill="1" applyBorder="1" applyAlignment="1">
      <alignment horizontal="center" vertical="center"/>
    </xf>
    <xf numFmtId="0" fontId="4" fillId="34" borderId="16" xfId="0" applyNumberFormat="1" applyFont="1" applyFill="1" applyBorder="1" applyAlignment="1">
      <alignment horizontal="left" vertical="center"/>
    </xf>
    <xf numFmtId="0" fontId="3" fillId="34" borderId="16" xfId="0" applyNumberFormat="1" applyFont="1" applyFill="1" applyBorder="1" applyAlignment="1">
      <alignment horizontal="left" vertical="center"/>
    </xf>
    <xf numFmtId="0" fontId="4" fillId="34" borderId="16" xfId="0" applyNumberFormat="1" applyFont="1" applyFill="1" applyBorder="1" applyAlignment="1">
      <alignment vertical="center"/>
    </xf>
    <xf numFmtId="0" fontId="5" fillId="34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6" fillId="35" borderId="0" xfId="0" applyNumberFormat="1" applyFont="1" applyFill="1" applyBorder="1" applyAlignment="1">
      <alignment horizontal="left" vertical="top"/>
    </xf>
    <xf numFmtId="0" fontId="3" fillId="35" borderId="0" xfId="0" applyNumberFormat="1" applyFont="1" applyFill="1" applyBorder="1" applyAlignment="1">
      <alignment horizontal="center" vertical="center"/>
    </xf>
    <xf numFmtId="0" fontId="3" fillId="35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left" vertical="center"/>
    </xf>
    <xf numFmtId="0" fontId="3" fillId="34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/>
    </xf>
    <xf numFmtId="0" fontId="5" fillId="34" borderId="21" xfId="0" applyNumberFormat="1" applyFont="1" applyFill="1" applyBorder="1" applyAlignment="1">
      <alignment vertical="center"/>
    </xf>
    <xf numFmtId="0" fontId="2" fillId="33" borderId="14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4" fillId="34" borderId="18" xfId="0" applyNumberFormat="1" applyFont="1" applyFill="1" applyBorder="1" applyAlignment="1">
      <alignment vertical="center"/>
    </xf>
    <xf numFmtId="0" fontId="4" fillId="34" borderId="0" xfId="0" applyNumberFormat="1" applyFont="1" applyFill="1" applyBorder="1" applyAlignment="1">
      <alignment vertical="center"/>
    </xf>
    <xf numFmtId="0" fontId="4" fillId="34" borderId="21" xfId="0" applyNumberFormat="1" applyFont="1" applyFill="1" applyBorder="1" applyAlignment="1">
      <alignment horizontal="left" vertical="center"/>
    </xf>
    <xf numFmtId="0" fontId="7" fillId="34" borderId="18" xfId="0" applyNumberFormat="1" applyFont="1" applyFill="1" applyBorder="1" applyAlignment="1">
      <alignment horizontal="left" vertical="center"/>
    </xf>
    <xf numFmtId="0" fontId="5" fillId="34" borderId="22" xfId="0" applyNumberFormat="1" applyFont="1" applyFill="1" applyBorder="1" applyAlignment="1">
      <alignment horizontal="right" vertical="center"/>
    </xf>
    <xf numFmtId="0" fontId="2" fillId="33" borderId="18" xfId="0" applyNumberFormat="1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>
      <alignment horizontal="center" vertical="center"/>
    </xf>
    <xf numFmtId="0" fontId="2" fillId="35" borderId="19" xfId="0" applyNumberFormat="1" applyFont="1" applyFill="1" applyBorder="1" applyAlignment="1">
      <alignment horizontal="center" vertical="center"/>
    </xf>
    <xf numFmtId="0" fontId="3" fillId="34" borderId="18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4" fillId="34" borderId="23" xfId="0" applyNumberFormat="1" applyFont="1" applyFill="1" applyBorder="1" applyAlignment="1">
      <alignment horizontal="center" vertical="center"/>
    </xf>
    <xf numFmtId="0" fontId="3" fillId="34" borderId="23" xfId="0" applyNumberFormat="1" applyFont="1" applyFill="1" applyBorder="1" applyAlignment="1">
      <alignment horizontal="center" vertical="center"/>
    </xf>
    <xf numFmtId="0" fontId="5" fillId="34" borderId="23" xfId="0" applyNumberFormat="1" applyFont="1" applyFill="1" applyBorder="1" applyAlignment="1">
      <alignment horizontal="left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23" xfId="0" applyNumberFormat="1" applyFont="1" applyFill="1" applyBorder="1" applyAlignment="1">
      <alignment horizontal="left" vertical="center"/>
    </xf>
    <xf numFmtId="0" fontId="4" fillId="34" borderId="0" xfId="0" applyNumberFormat="1" applyFont="1" applyFill="1" applyBorder="1" applyAlignment="1">
      <alignment horizontal="right" vertical="center"/>
    </xf>
    <xf numFmtId="0" fontId="5" fillId="34" borderId="23" xfId="0" applyNumberFormat="1" applyFont="1" applyFill="1" applyBorder="1" applyAlignment="1">
      <alignment horizontal="right" vertical="center"/>
    </xf>
    <xf numFmtId="0" fontId="5" fillId="34" borderId="21" xfId="0" applyNumberFormat="1" applyFont="1" applyFill="1" applyBorder="1" applyAlignment="1">
      <alignment horizontal="right" vertical="center"/>
    </xf>
    <xf numFmtId="0" fontId="7" fillId="34" borderId="18" xfId="0" applyNumberFormat="1" applyFont="1" applyFill="1" applyBorder="1" applyAlignment="1">
      <alignment vertical="center"/>
    </xf>
    <xf numFmtId="0" fontId="7" fillId="34" borderId="0" xfId="0" applyNumberFormat="1" applyFont="1" applyFill="1" applyBorder="1" applyAlignment="1">
      <alignment vertical="center"/>
    </xf>
    <xf numFmtId="0" fontId="4" fillId="34" borderId="21" xfId="0" applyNumberFormat="1" applyFont="1" applyFill="1" applyBorder="1" applyAlignment="1">
      <alignment horizontal="right" vertical="center"/>
    </xf>
    <xf numFmtId="0" fontId="4" fillId="34" borderId="24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center" vertical="center"/>
    </xf>
    <xf numFmtId="0" fontId="5" fillId="34" borderId="25" xfId="0" applyNumberFormat="1" applyFont="1" applyFill="1" applyBorder="1" applyAlignment="1">
      <alignment vertical="center"/>
    </xf>
    <xf numFmtId="0" fontId="2" fillId="33" borderId="26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left" vertical="center"/>
    </xf>
    <xf numFmtId="0" fontId="3" fillId="33" borderId="16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7" fillId="34" borderId="15" xfId="0" applyNumberFormat="1" applyFont="1" applyFill="1" applyBorder="1" applyAlignment="1">
      <alignment horizontal="left" vertical="center"/>
    </xf>
    <xf numFmtId="0" fontId="7" fillId="34" borderId="16" xfId="0" applyNumberFormat="1" applyFont="1" applyFill="1" applyBorder="1" applyAlignment="1">
      <alignment horizontal="left" vertical="center"/>
    </xf>
    <xf numFmtId="0" fontId="9" fillId="34" borderId="23" xfId="0" applyNumberFormat="1" applyFont="1" applyFill="1" applyBorder="1" applyAlignment="1">
      <alignment horizontal="left" vertical="center"/>
    </xf>
    <xf numFmtId="0" fontId="9" fillId="34" borderId="23" xfId="0" applyNumberFormat="1" applyFont="1" applyFill="1" applyBorder="1" applyAlignment="1">
      <alignment horizontal="center" vertical="center"/>
    </xf>
    <xf numFmtId="0" fontId="9" fillId="34" borderId="16" xfId="0" applyNumberFormat="1" applyFont="1" applyFill="1" applyBorder="1" applyAlignment="1">
      <alignment horizontal="center" vertical="center"/>
    </xf>
    <xf numFmtId="0" fontId="7" fillId="34" borderId="16" xfId="0" applyNumberFormat="1" applyFont="1" applyFill="1" applyBorder="1" applyAlignment="1">
      <alignment horizontal="center" vertical="center"/>
    </xf>
    <xf numFmtId="0" fontId="7" fillId="34" borderId="17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Border="1" applyAlignment="1">
      <alignment horizontal="center" vertical="center"/>
    </xf>
    <xf numFmtId="0" fontId="8" fillId="35" borderId="19" xfId="0" applyNumberFormat="1" applyFont="1" applyFill="1" applyBorder="1" applyAlignment="1">
      <alignment horizontal="center" vertical="center"/>
    </xf>
    <xf numFmtId="0" fontId="7" fillId="34" borderId="21" xfId="0" applyNumberFormat="1" applyFont="1" applyFill="1" applyBorder="1" applyAlignment="1">
      <alignment horizontal="left" vertical="center"/>
    </xf>
    <xf numFmtId="0" fontId="7" fillId="34" borderId="0" xfId="0" applyNumberFormat="1" applyFont="1" applyFill="1" applyBorder="1" applyAlignment="1">
      <alignment horizontal="left" vertical="center"/>
    </xf>
    <xf numFmtId="0" fontId="7" fillId="34" borderId="0" xfId="0" applyNumberFormat="1" applyFont="1" applyFill="1" applyBorder="1" applyAlignment="1">
      <alignment horizontal="center" vertical="center"/>
    </xf>
    <xf numFmtId="0" fontId="7" fillId="34" borderId="21" xfId="0" applyNumberFormat="1" applyFont="1" applyFill="1" applyBorder="1" applyAlignment="1">
      <alignment horizontal="center" vertical="center"/>
    </xf>
    <xf numFmtId="0" fontId="7" fillId="34" borderId="24" xfId="0" applyNumberFormat="1" applyFont="1" applyFill="1" applyBorder="1" applyAlignment="1">
      <alignment horizontal="left" vertical="center"/>
    </xf>
    <xf numFmtId="0" fontId="7" fillId="34" borderId="20" xfId="0" applyNumberFormat="1" applyFont="1" applyFill="1" applyBorder="1" applyAlignment="1">
      <alignment horizontal="left" vertical="center"/>
    </xf>
    <xf numFmtId="0" fontId="9" fillId="34" borderId="20" xfId="0" applyNumberFormat="1" applyFont="1" applyFill="1" applyBorder="1" applyAlignment="1">
      <alignment horizontal="center" vertical="center"/>
    </xf>
    <xf numFmtId="0" fontId="7" fillId="34" borderId="20" xfId="0" applyNumberFormat="1" applyFont="1" applyFill="1" applyBorder="1" applyAlignment="1">
      <alignment horizontal="center" vertical="center"/>
    </xf>
    <xf numFmtId="0" fontId="7" fillId="34" borderId="25" xfId="0" applyNumberFormat="1" applyFont="1" applyFill="1" applyBorder="1" applyAlignment="1">
      <alignment horizontal="center" vertical="center"/>
    </xf>
    <xf numFmtId="0" fontId="7" fillId="34" borderId="27" xfId="0" applyNumberFormat="1" applyFont="1" applyFill="1" applyBorder="1" applyAlignment="1">
      <alignment horizontal="center" vertical="center"/>
    </xf>
    <xf numFmtId="0" fontId="7" fillId="34" borderId="28" xfId="0" applyNumberFormat="1" applyFont="1" applyFill="1" applyBorder="1" applyAlignment="1">
      <alignment horizontal="left" vertical="center"/>
    </xf>
    <xf numFmtId="0" fontId="7" fillId="34" borderId="27" xfId="0" applyNumberFormat="1" applyFont="1" applyFill="1" applyBorder="1" applyAlignment="1">
      <alignment horizontal="center" vertical="center" wrapText="1"/>
    </xf>
    <xf numFmtId="0" fontId="7" fillId="34" borderId="28" xfId="0" applyNumberFormat="1" applyFont="1" applyFill="1" applyBorder="1" applyAlignment="1">
      <alignment horizontal="center" vertical="center"/>
    </xf>
    <xf numFmtId="0" fontId="7" fillId="34" borderId="23" xfId="0" applyNumberFormat="1" applyFont="1" applyFill="1" applyBorder="1" applyAlignment="1">
      <alignment horizontal="center" vertical="center"/>
    </xf>
    <xf numFmtId="0" fontId="7" fillId="34" borderId="29" xfId="0" applyNumberFormat="1" applyFont="1" applyFill="1" applyBorder="1" applyAlignment="1">
      <alignment horizontal="center" vertical="center"/>
    </xf>
    <xf numFmtId="0" fontId="8" fillId="35" borderId="27" xfId="0" applyNumberFormat="1" applyFont="1" applyFill="1" applyBorder="1" applyAlignment="1">
      <alignment horizontal="center" vertical="center"/>
    </xf>
    <xf numFmtId="0" fontId="10" fillId="35" borderId="0" xfId="0" applyNumberFormat="1" applyFont="1" applyFill="1" applyBorder="1" applyAlignment="1">
      <alignment horizontal="left" vertical="center"/>
    </xf>
    <xf numFmtId="0" fontId="11" fillId="35" borderId="0" xfId="0" applyNumberFormat="1" applyFont="1" applyFill="1" applyBorder="1" applyAlignment="1">
      <alignment horizontal="left" vertical="center"/>
    </xf>
    <xf numFmtId="0" fontId="4" fillId="35" borderId="0" xfId="0" applyNumberFormat="1" applyFont="1" applyFill="1" applyBorder="1" applyAlignment="1">
      <alignment horizontal="left" vertical="center"/>
    </xf>
    <xf numFmtId="0" fontId="8" fillId="33" borderId="26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7" fillId="34" borderId="28" xfId="0" applyNumberFormat="1" applyFont="1" applyFill="1" applyBorder="1" applyAlignment="1">
      <alignment vertical="center"/>
    </xf>
    <xf numFmtId="0" fontId="7" fillId="34" borderId="23" xfId="0" applyNumberFormat="1" applyFont="1" applyFill="1" applyBorder="1" applyAlignment="1">
      <alignment vertical="center"/>
    </xf>
    <xf numFmtId="0" fontId="7" fillId="34" borderId="29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23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0" fontId="12" fillId="34" borderId="27" xfId="0" applyNumberFormat="1" applyFont="1" applyFill="1" applyBorder="1" applyAlignment="1">
      <alignment horizontal="center" vertical="center"/>
    </xf>
    <xf numFmtId="0" fontId="12" fillId="34" borderId="27" xfId="0" applyNumberFormat="1" applyFont="1" applyFill="1" applyBorder="1" applyAlignment="1">
      <alignment horizontal="left" vertical="center"/>
    </xf>
    <xf numFmtId="0" fontId="8" fillId="34" borderId="27" xfId="0" applyNumberFormat="1" applyFont="1" applyFill="1" applyBorder="1" applyAlignment="1">
      <alignment vertical="center"/>
    </xf>
    <xf numFmtId="0" fontId="8" fillId="33" borderId="18" xfId="0" applyNumberFormat="1" applyFont="1" applyFill="1" applyBorder="1" applyAlignment="1">
      <alignment vertical="center"/>
    </xf>
    <xf numFmtId="0" fontId="8" fillId="35" borderId="0" xfId="0" applyNumberFormat="1" applyFont="1" applyFill="1" applyBorder="1" applyAlignment="1">
      <alignment vertical="center"/>
    </xf>
    <xf numFmtId="0" fontId="12" fillId="34" borderId="27" xfId="0" applyNumberFormat="1" applyFont="1" applyFill="1" applyBorder="1" applyAlignment="1">
      <alignment vertical="center"/>
    </xf>
    <xf numFmtId="0" fontId="13" fillId="33" borderId="16" xfId="0" applyNumberFormat="1" applyFont="1" applyFill="1" applyBorder="1" applyAlignment="1">
      <alignment horizontal="center" vertical="center"/>
    </xf>
    <xf numFmtId="0" fontId="8" fillId="33" borderId="21" xfId="0" applyNumberFormat="1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>
      <alignment horizontal="center" vertical="center"/>
    </xf>
    <xf numFmtId="0" fontId="8" fillId="33" borderId="21" xfId="0" applyNumberFormat="1" applyFont="1" applyFill="1" applyBorder="1" applyAlignment="1">
      <alignment vertical="center"/>
    </xf>
    <xf numFmtId="0" fontId="8" fillId="35" borderId="0" xfId="0" applyNumberFormat="1" applyFont="1" applyFill="1" applyBorder="1" applyAlignment="1">
      <alignment horizontal="left" vertical="center"/>
    </xf>
    <xf numFmtId="0" fontId="8" fillId="33" borderId="22" xfId="0" applyNumberFormat="1" applyFont="1" applyFill="1" applyBorder="1" applyAlignment="1">
      <alignment vertical="center"/>
    </xf>
    <xf numFmtId="0" fontId="8" fillId="33" borderId="23" xfId="0" applyNumberFormat="1" applyFont="1" applyFill="1" applyBorder="1" applyAlignment="1">
      <alignment vertical="center"/>
    </xf>
    <xf numFmtId="0" fontId="7" fillId="36" borderId="27" xfId="0" applyNumberFormat="1" applyFont="1" applyFill="1" applyBorder="1" applyAlignment="1">
      <alignment horizontal="center" vertical="center"/>
    </xf>
    <xf numFmtId="1" fontId="7" fillId="34" borderId="28" xfId="0" applyNumberFormat="1" applyFont="1" applyFill="1" applyBorder="1" applyAlignment="1">
      <alignment vertical="center"/>
    </xf>
    <xf numFmtId="1" fontId="7" fillId="34" borderId="23" xfId="0" applyNumberFormat="1" applyFont="1" applyFill="1" applyBorder="1" applyAlignment="1">
      <alignment vertical="center"/>
    </xf>
    <xf numFmtId="1" fontId="7" fillId="34" borderId="29" xfId="0" applyNumberFormat="1" applyFont="1" applyFill="1" applyBorder="1" applyAlignment="1">
      <alignment vertical="center"/>
    </xf>
    <xf numFmtId="0" fontId="7" fillId="35" borderId="27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horizontal="center" vertical="center"/>
    </xf>
    <xf numFmtId="0" fontId="2" fillId="33" borderId="23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>
      <alignment vertical="center"/>
    </xf>
    <xf numFmtId="0" fontId="13" fillId="33" borderId="20" xfId="0" applyNumberFormat="1" applyFont="1" applyFill="1" applyBorder="1" applyAlignment="1">
      <alignment horizontal="center" vertical="center"/>
    </xf>
    <xf numFmtId="1" fontId="2" fillId="33" borderId="23" xfId="0" applyNumberFormat="1" applyFont="1" applyFill="1" applyBorder="1" applyAlignment="1">
      <alignment vertical="center"/>
    </xf>
    <xf numFmtId="1" fontId="8" fillId="33" borderId="0" xfId="0" applyNumberFormat="1" applyFont="1" applyFill="1" applyBorder="1" applyAlignment="1">
      <alignment horizontal="center" vertical="center"/>
    </xf>
    <xf numFmtId="0" fontId="7" fillId="34" borderId="27" xfId="0" applyNumberFormat="1" applyFont="1" applyFill="1" applyBorder="1" applyAlignment="1">
      <alignment horizontal="left" vertical="center"/>
    </xf>
    <xf numFmtId="0" fontId="7" fillId="33" borderId="22" xfId="0" applyNumberFormat="1" applyFont="1" applyFill="1" applyBorder="1" applyAlignment="1">
      <alignment horizontal="center" vertical="center"/>
    </xf>
    <xf numFmtId="2" fontId="8" fillId="34" borderId="27" xfId="0" applyNumberFormat="1" applyFont="1" applyFill="1" applyBorder="1" applyAlignment="1">
      <alignment horizontal="center" vertical="center"/>
    </xf>
    <xf numFmtId="0" fontId="12" fillId="33" borderId="0" xfId="0" applyNumberFormat="1" applyFont="1" applyFill="1" applyBorder="1" applyAlignment="1">
      <alignment horizontal="center" vertical="center"/>
    </xf>
    <xf numFmtId="0" fontId="12" fillId="34" borderId="23" xfId="0" applyNumberFormat="1" applyFont="1" applyFill="1" applyBorder="1" applyAlignment="1">
      <alignment vertical="center"/>
    </xf>
    <xf numFmtId="0" fontId="12" fillId="33" borderId="22" xfId="0" applyNumberFormat="1" applyFont="1" applyFill="1" applyBorder="1" applyAlignment="1">
      <alignment horizontal="center" vertical="center"/>
    </xf>
    <xf numFmtId="0" fontId="12" fillId="33" borderId="20" xfId="0" applyNumberFormat="1" applyFont="1" applyFill="1" applyBorder="1" applyAlignment="1">
      <alignment horizontal="center" vertical="center"/>
    </xf>
    <xf numFmtId="0" fontId="4" fillId="34" borderId="20" xfId="0" applyNumberFormat="1" applyFont="1" applyFill="1" applyBorder="1" applyAlignment="1">
      <alignment horizontal="left" vertical="center"/>
    </xf>
    <xf numFmtId="0" fontId="4" fillId="34" borderId="16" xfId="0" applyNumberFormat="1" applyFont="1" applyFill="1" applyBorder="1" applyAlignment="1">
      <alignment horizontal="right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5" borderId="26" xfId="0" applyNumberFormat="1" applyFont="1" applyFill="1" applyBorder="1" applyAlignment="1">
      <alignment horizontal="center" vertical="center"/>
    </xf>
    <xf numFmtId="0" fontId="13" fillId="35" borderId="0" xfId="0" applyNumberFormat="1" applyFont="1" applyFill="1" applyBorder="1" applyAlignment="1">
      <alignment horizontal="center" vertical="center"/>
    </xf>
    <xf numFmtId="0" fontId="2" fillId="35" borderId="30" xfId="0" applyNumberFormat="1" applyFont="1" applyFill="1" applyBorder="1" applyAlignment="1">
      <alignment horizontal="center" vertical="center"/>
    </xf>
    <xf numFmtId="0" fontId="2" fillId="35" borderId="31" xfId="0" applyNumberFormat="1" applyFont="1" applyFill="1" applyBorder="1" applyAlignment="1">
      <alignment horizontal="center" vertical="center"/>
    </xf>
    <xf numFmtId="0" fontId="2" fillId="35" borderId="31" xfId="0" applyNumberFormat="1" applyFont="1" applyFill="1" applyBorder="1" applyAlignment="1">
      <alignment vertical="center"/>
    </xf>
    <xf numFmtId="0" fontId="2" fillId="35" borderId="32" xfId="0" applyNumberFormat="1" applyFont="1" applyFill="1" applyBorder="1" applyAlignment="1">
      <alignment horizontal="center" vertical="center"/>
    </xf>
    <xf numFmtId="0" fontId="8" fillId="35" borderId="28" xfId="0" applyNumberFormat="1" applyFont="1" applyFill="1" applyBorder="1" applyAlignment="1">
      <alignment horizontal="left" vertical="center"/>
    </xf>
    <xf numFmtId="0" fontId="8" fillId="35" borderId="23" xfId="0" applyNumberFormat="1" applyFont="1" applyFill="1" applyBorder="1" applyAlignment="1">
      <alignment horizontal="left" vertical="center"/>
    </xf>
    <xf numFmtId="0" fontId="8" fillId="35" borderId="29" xfId="0" applyNumberFormat="1" applyFont="1" applyFill="1" applyBorder="1" applyAlignment="1">
      <alignment horizontal="left" vertical="center"/>
    </xf>
    <xf numFmtId="0" fontId="8" fillId="35" borderId="23" xfId="0" applyNumberFormat="1" applyFont="1" applyFill="1" applyBorder="1" applyAlignment="1">
      <alignment horizontal="left" vertical="center"/>
    </xf>
    <xf numFmtId="0" fontId="4" fillId="35" borderId="28" xfId="0" applyNumberFormat="1" applyFont="1" applyFill="1" applyBorder="1" applyAlignment="1">
      <alignment horizontal="left" vertical="center"/>
    </xf>
    <xf numFmtId="0" fontId="4" fillId="35" borderId="23" xfId="0" applyNumberFormat="1" applyFont="1" applyFill="1" applyBorder="1" applyAlignment="1">
      <alignment horizontal="left" vertical="center"/>
    </xf>
    <xf numFmtId="0" fontId="4" fillId="35" borderId="29" xfId="0" applyNumberFormat="1" applyFont="1" applyFill="1" applyBorder="1" applyAlignment="1">
      <alignment horizontal="left" vertical="center"/>
    </xf>
    <xf numFmtId="20" fontId="4" fillId="35" borderId="28" xfId="0" applyNumberFormat="1" applyFont="1" applyFill="1" applyBorder="1" applyAlignment="1">
      <alignment horizontal="center" vertical="center"/>
    </xf>
    <xf numFmtId="20" fontId="4" fillId="35" borderId="29" xfId="0" applyNumberFormat="1" applyFont="1" applyFill="1" applyBorder="1" applyAlignment="1">
      <alignment horizontal="center" vertical="center"/>
    </xf>
    <xf numFmtId="172" fontId="4" fillId="35" borderId="28" xfId="0" applyNumberFormat="1" applyFont="1" applyFill="1" applyBorder="1" applyAlignment="1">
      <alignment horizontal="left" vertical="center"/>
    </xf>
    <xf numFmtId="172" fontId="4" fillId="35" borderId="23" xfId="0" applyNumberFormat="1" applyFont="1" applyFill="1" applyBorder="1" applyAlignment="1">
      <alignment horizontal="left" vertical="center"/>
    </xf>
    <xf numFmtId="172" fontId="4" fillId="35" borderId="29" xfId="0" applyNumberFormat="1" applyFont="1" applyFill="1" applyBorder="1" applyAlignment="1">
      <alignment horizontal="left" vertical="center"/>
    </xf>
    <xf numFmtId="0" fontId="7" fillId="35" borderId="28" xfId="0" applyNumberFormat="1" applyFont="1" applyFill="1" applyBorder="1" applyAlignment="1">
      <alignment horizontal="left" vertical="center"/>
    </xf>
    <xf numFmtId="0" fontId="7" fillId="35" borderId="23" xfId="0" applyNumberFormat="1" applyFont="1" applyFill="1" applyBorder="1" applyAlignment="1">
      <alignment horizontal="left" vertical="center"/>
    </xf>
    <xf numFmtId="0" fontId="7" fillId="35" borderId="29" xfId="0" applyNumberFormat="1" applyFont="1" applyFill="1" applyBorder="1" applyAlignment="1">
      <alignment horizontal="left" vertical="center"/>
    </xf>
    <xf numFmtId="0" fontId="7" fillId="34" borderId="28" xfId="0" applyNumberFormat="1" applyFont="1" applyFill="1" applyBorder="1" applyAlignment="1">
      <alignment horizontal="left" vertical="center"/>
    </xf>
    <xf numFmtId="0" fontId="7" fillId="34" borderId="23" xfId="0" applyNumberFormat="1" applyFont="1" applyFill="1" applyBorder="1" applyAlignment="1">
      <alignment horizontal="left" vertical="center"/>
    </xf>
    <xf numFmtId="0" fontId="7" fillId="34" borderId="29" xfId="0" applyNumberFormat="1" applyFont="1" applyFill="1" applyBorder="1" applyAlignment="1">
      <alignment horizontal="left" vertical="center"/>
    </xf>
    <xf numFmtId="0" fontId="7" fillId="34" borderId="28" xfId="0" applyNumberFormat="1" applyFont="1" applyFill="1" applyBorder="1" applyAlignment="1">
      <alignment horizontal="center" vertical="center"/>
    </xf>
    <xf numFmtId="0" fontId="7" fillId="34" borderId="23" xfId="0" applyNumberFormat="1" applyFont="1" applyFill="1" applyBorder="1" applyAlignment="1">
      <alignment horizontal="center" vertical="center"/>
    </xf>
    <xf numFmtId="0" fontId="7" fillId="34" borderId="29" xfId="0" applyNumberFormat="1" applyFont="1" applyFill="1" applyBorder="1" applyAlignment="1">
      <alignment horizontal="center" vertical="center"/>
    </xf>
    <xf numFmtId="0" fontId="8" fillId="35" borderId="28" xfId="0" applyNumberFormat="1" applyFont="1" applyFill="1" applyBorder="1" applyAlignment="1">
      <alignment horizontal="left" vertical="center"/>
    </xf>
    <xf numFmtId="0" fontId="8" fillId="35" borderId="23" xfId="0" applyNumberFormat="1" applyFont="1" applyFill="1" applyBorder="1" applyAlignment="1">
      <alignment horizontal="left" vertical="center"/>
    </xf>
    <xf numFmtId="0" fontId="8" fillId="35" borderId="29" xfId="0" applyNumberFormat="1" applyFont="1" applyFill="1" applyBorder="1" applyAlignment="1">
      <alignment horizontal="left" vertical="center"/>
    </xf>
    <xf numFmtId="0" fontId="8" fillId="35" borderId="28" xfId="0" applyNumberFormat="1" applyFont="1" applyFill="1" applyBorder="1" applyAlignment="1">
      <alignment horizontal="left" vertical="center"/>
    </xf>
    <xf numFmtId="0" fontId="7" fillId="34" borderId="15" xfId="0" applyNumberFormat="1" applyFont="1" applyFill="1" applyBorder="1" applyAlignment="1">
      <alignment horizontal="left" vertical="center"/>
    </xf>
    <xf numFmtId="0" fontId="7" fillId="34" borderId="17" xfId="0" applyNumberFormat="1" applyFont="1" applyFill="1" applyBorder="1" applyAlignment="1">
      <alignment horizontal="left" vertical="center"/>
    </xf>
    <xf numFmtId="0" fontId="7" fillId="34" borderId="24" xfId="0" applyNumberFormat="1" applyFont="1" applyFill="1" applyBorder="1" applyAlignment="1">
      <alignment horizontal="left" vertical="center"/>
    </xf>
    <xf numFmtId="0" fontId="7" fillId="34" borderId="25" xfId="0" applyNumberFormat="1" applyFont="1" applyFill="1" applyBorder="1" applyAlignment="1">
      <alignment horizontal="left" vertical="center"/>
    </xf>
    <xf numFmtId="0" fontId="7" fillId="34" borderId="33" xfId="0" applyNumberFormat="1" applyFont="1" applyFill="1" applyBorder="1" applyAlignment="1">
      <alignment horizontal="center" vertical="center"/>
    </xf>
    <xf numFmtId="0" fontId="7" fillId="34" borderId="34" xfId="0" applyNumberFormat="1" applyFont="1" applyFill="1" applyBorder="1" applyAlignment="1">
      <alignment horizontal="center" vertical="center"/>
    </xf>
    <xf numFmtId="1" fontId="8" fillId="35" borderId="27" xfId="0" applyNumberFormat="1" applyFont="1" applyFill="1" applyBorder="1" applyAlignment="1">
      <alignment horizontal="center" vertical="center"/>
    </xf>
    <xf numFmtId="0" fontId="8" fillId="35" borderId="28" xfId="0" applyNumberFormat="1" applyFont="1" applyFill="1" applyBorder="1" applyAlignment="1">
      <alignment horizontal="center" vertical="center"/>
    </xf>
    <xf numFmtId="0" fontId="8" fillId="35" borderId="29" xfId="0" applyNumberFormat="1" applyFont="1" applyFill="1" applyBorder="1" applyAlignment="1">
      <alignment horizontal="center" vertical="center"/>
    </xf>
    <xf numFmtId="0" fontId="8" fillId="35" borderId="27" xfId="0" applyNumberFormat="1" applyFont="1" applyFill="1" applyBorder="1" applyAlignment="1">
      <alignment horizontal="center" vertical="center"/>
    </xf>
    <xf numFmtId="0" fontId="7" fillId="34" borderId="18" xfId="0" applyNumberFormat="1" applyFont="1" applyFill="1" applyBorder="1" applyAlignment="1">
      <alignment horizontal="left" vertical="center"/>
    </xf>
    <xf numFmtId="0" fontId="7" fillId="34" borderId="21" xfId="0" applyNumberFormat="1" applyFont="1" applyFill="1" applyBorder="1" applyAlignment="1">
      <alignment horizontal="left" vertical="center"/>
    </xf>
    <xf numFmtId="0" fontId="7" fillId="34" borderId="22" xfId="0" applyNumberFormat="1" applyFont="1" applyFill="1" applyBorder="1" applyAlignment="1">
      <alignment horizontal="center" vertical="center"/>
    </xf>
    <xf numFmtId="0" fontId="2" fillId="35" borderId="31" xfId="0" applyNumberFormat="1" applyFont="1" applyFill="1" applyBorder="1" applyAlignment="1">
      <alignment horizontal="center" vertical="center"/>
    </xf>
    <xf numFmtId="0" fontId="3" fillId="35" borderId="15" xfId="0" applyNumberFormat="1" applyFont="1" applyFill="1" applyBorder="1" applyAlignment="1">
      <alignment horizontal="left" vertical="top" wrapText="1"/>
    </xf>
    <xf numFmtId="0" fontId="3" fillId="35" borderId="16" xfId="0" applyNumberFormat="1" applyFont="1" applyFill="1" applyBorder="1" applyAlignment="1">
      <alignment horizontal="left" vertical="top" wrapText="1"/>
    </xf>
    <xf numFmtId="0" fontId="3" fillId="35" borderId="17" xfId="0" applyNumberFormat="1" applyFont="1" applyFill="1" applyBorder="1" applyAlignment="1">
      <alignment horizontal="left" vertical="top" wrapText="1"/>
    </xf>
    <xf numFmtId="0" fontId="3" fillId="35" borderId="18" xfId="0" applyNumberFormat="1" applyFont="1" applyFill="1" applyBorder="1" applyAlignment="1">
      <alignment horizontal="left" vertical="top" wrapText="1"/>
    </xf>
    <xf numFmtId="0" fontId="3" fillId="35" borderId="0" xfId="0" applyNumberFormat="1" applyFont="1" applyFill="1" applyBorder="1" applyAlignment="1">
      <alignment horizontal="left" vertical="top" wrapText="1"/>
    </xf>
    <xf numFmtId="0" fontId="3" fillId="35" borderId="21" xfId="0" applyNumberFormat="1" applyFont="1" applyFill="1" applyBorder="1" applyAlignment="1">
      <alignment horizontal="left" vertical="top" wrapText="1"/>
    </xf>
    <xf numFmtId="0" fontId="3" fillId="35" borderId="24" xfId="0" applyNumberFormat="1" applyFont="1" applyFill="1" applyBorder="1" applyAlignment="1">
      <alignment horizontal="left" vertical="top" wrapText="1"/>
    </xf>
    <xf numFmtId="0" fontId="3" fillId="35" borderId="20" xfId="0" applyNumberFormat="1" applyFont="1" applyFill="1" applyBorder="1" applyAlignment="1">
      <alignment horizontal="left" vertical="top" wrapText="1"/>
    </xf>
    <xf numFmtId="0" fontId="3" fillId="35" borderId="25" xfId="0" applyNumberFormat="1" applyFont="1" applyFill="1" applyBorder="1" applyAlignment="1">
      <alignment horizontal="left" vertical="top" wrapText="1"/>
    </xf>
    <xf numFmtId="0" fontId="3" fillId="35" borderId="28" xfId="0" applyNumberFormat="1" applyFont="1" applyFill="1" applyBorder="1" applyAlignment="1">
      <alignment horizontal="left" vertical="center"/>
    </xf>
    <xf numFmtId="0" fontId="3" fillId="35" borderId="23" xfId="0" applyNumberFormat="1" applyFont="1" applyFill="1" applyBorder="1" applyAlignment="1">
      <alignment horizontal="left" vertical="center"/>
    </xf>
    <xf numFmtId="0" fontId="3" fillId="35" borderId="29" xfId="0" applyNumberFormat="1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C0C0C0"/>
      <rgbColor rgb="00C0C0C0"/>
      <rgbColor rgb="0099CCFF"/>
      <rgbColor rgb="000000D4"/>
      <rgbColor rgb="00FFFFFF"/>
      <rgbColor rgb="003366FF"/>
      <rgbColor rgb="00DD08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png" /><Relationship Id="rId3" Type="http://schemas.openxmlformats.org/officeDocument/2006/relationships/image" Target="../media/image1.jpe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47625</xdr:rowOff>
    </xdr:from>
    <xdr:to>
      <xdr:col>36</xdr:col>
      <xdr:colOff>209550</xdr:colOff>
      <xdr:row>10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257175" y="200025"/>
          <a:ext cx="17183100" cy="2447925"/>
          <a:chOff x="0" y="0"/>
          <a:chExt cx="25066" cy="3354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0" y="0"/>
            <a:ext cx="25066" cy="3354"/>
            <a:chOff x="0" y="0"/>
            <a:chExt cx="25066" cy="3354"/>
          </a:xfrm>
          <a:solidFill>
            <a:srgbClr val="FFFFFF"/>
          </a:solidFill>
        </xdr:grpSpPr>
        <xdr:grpSp>
          <xdr:nvGrpSpPr>
            <xdr:cNvPr id="3" name="Group 3"/>
            <xdr:cNvGrpSpPr>
              <a:grpSpLocks/>
            </xdr:cNvGrpSpPr>
          </xdr:nvGrpSpPr>
          <xdr:grpSpPr>
            <a:xfrm>
              <a:off x="0" y="0"/>
              <a:ext cx="25066" cy="3354"/>
              <a:chOff x="0" y="0"/>
              <a:chExt cx="25066" cy="3354"/>
            </a:xfrm>
            <a:solidFill>
              <a:srgbClr val="FFFFFF"/>
            </a:solidFill>
          </xdr:grpSpPr>
          <xdr:sp>
            <xdr:nvSpPr>
              <xdr:cNvPr id="4" name="Rectangle 4"/>
              <xdr:cNvSpPr>
                <a:spLocks/>
              </xdr:cNvSpPr>
            </xdr:nvSpPr>
            <xdr:spPr>
              <a:xfrm>
                <a:off x="0" y="0"/>
                <a:ext cx="25066" cy="3354"/>
              </a:xfrm>
              <a:prstGeom prst="rect">
                <a:avLst/>
              </a:prstGeom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Helvetica Neue"/>
                    <a:ea typeface="Helvetica Neue"/>
                    <a:cs typeface="Helvetica Neue"/>
                  </a:rPr>
                  <a:t/>
                </a:r>
              </a:p>
            </xdr:txBody>
          </xdr:sp>
          <xdr:pic>
            <xdr:nvPicPr>
              <xdr:cNvPr id="5" name="Picture 5"/>
              <xdr:cNvPicPr preferRelativeResize="1">
                <a:picLocks noChangeAspect="1"/>
              </xdr:cNvPicPr>
            </xdr:nvPicPr>
            <xdr:blipFill>
              <a:blip r:embed="rId1"/>
              <a:stretch>
                <a:fillRect/>
              </a:stretch>
            </xdr:blipFill>
            <xdr:spPr>
              <a:xfrm>
                <a:off x="0" y="0"/>
                <a:ext cx="24985" cy="3354"/>
              </a:xfrm>
              <a:prstGeom prst="rect">
                <a:avLst/>
              </a:prstGeom>
              <a:noFill/>
              <a:ln w="3175" cmpd="sng">
                <a:noFill/>
              </a:ln>
            </xdr:spPr>
          </xdr:pic>
        </xdr:grpSp>
        <xdr:pic>
          <xdr:nvPicPr>
            <xdr:cNvPr id="6" name="Picture 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522" y="231"/>
              <a:ext cx="3409" cy="2992"/>
            </a:xfrm>
            <a:prstGeom prst="rect">
              <a:avLst/>
            </a:prstGeom>
            <a:noFill/>
            <a:ln w="3175" cmpd="sng">
              <a:noFill/>
            </a:ln>
          </xdr:spPr>
        </xdr:pic>
      </xdr:grpSp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8" y="131"/>
            <a:ext cx="1773" cy="30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3894" y="109"/>
            <a:ext cx="934" cy="30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7026" y="262"/>
            <a:ext cx="3522" cy="918"/>
          </a:xfrm>
          <a:prstGeom prst="rect">
            <a:avLst/>
          </a:prstGeom>
          <a:noFill/>
          <a:ln w="317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986" y="164"/>
            <a:ext cx="5471" cy="889"/>
          </a:xfrm>
          <a:prstGeom prst="rect">
            <a:avLst/>
          </a:prstGeom>
          <a:noFill/>
          <a:ln w="3175" cmpd="sng">
            <a:noFill/>
          </a:ln>
        </xdr:spPr>
      </xdr:pic>
    </xdr:grpSp>
    <xdr:clientData/>
  </xdr:twoCellAnchor>
  <xdr:twoCellAnchor>
    <xdr:from>
      <xdr:col>37</xdr:col>
      <xdr:colOff>0</xdr:colOff>
      <xdr:row>1</xdr:row>
      <xdr:rowOff>9525</xdr:rowOff>
    </xdr:from>
    <xdr:to>
      <xdr:col>47</xdr:col>
      <xdr:colOff>600075</xdr:colOff>
      <xdr:row>106</xdr:row>
      <xdr:rowOff>19050</xdr:rowOff>
    </xdr:to>
    <xdr:sp>
      <xdr:nvSpPr>
        <xdr:cNvPr id="11" name="Rectangle 11"/>
        <xdr:cNvSpPr>
          <a:spLocks/>
        </xdr:cNvSpPr>
      </xdr:nvSpPr>
      <xdr:spPr>
        <a:xfrm>
          <a:off x="17440275" y="161925"/>
          <a:ext cx="9496425" cy="22174200"/>
        </a:xfrm>
        <a:prstGeom prst="rect">
          <a:avLst/>
        </a:prstGeom>
        <a:solidFill>
          <a:srgbClr val="FFFFE7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12700" tIns="12700" rIns="12700" bIns="1270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Instrucciones y Referencias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 Enviar por email:
</a:t>
          </a:r>
          <a:r>
            <a:rPr lang="en-US" cap="none" sz="1100" b="0" i="0" u="none" baseline="0">
              <a:solidFill>
                <a:srgbClr val="000000"/>
              </a:solidFill>
            </a:rPr>
            <a:t>    - </a:t>
          </a:r>
          <a:r>
            <a:rPr lang="en-US" cap="none" sz="1100" b="0" i="0" u="none" baseline="0">
              <a:solidFill>
                <a:srgbClr val="DD0806"/>
              </a:solidFill>
            </a:rPr>
            <a:t>Antes del lunes 10:00 hrs
</a:t>
          </a:r>
          <a:r>
            <a:rPr lang="en-US" cap="none" sz="1100" b="0" i="0" u="none" baseline="0">
              <a:solidFill>
                <a:srgbClr val="000000"/>
              </a:solidFill>
            </a:rPr>
            <a:t>    - A la gente siguentes personas: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Billy MacDermott: </a:t>
          </a:r>
          <a:r>
            <a:rPr lang="en-US" cap="none" sz="1100" b="0" i="0" u="none" baseline="0">
              <a:solidFill>
                <a:srgbClr val="0000D4"/>
              </a:solidFill>
            </a:rPr>
            <a:t>emacdermott@cricketargentina.com 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Jon Barras:</a:t>
          </a:r>
          <a:r>
            <a:rPr lang="en-US" cap="none" sz="1100" b="0" i="0" u="none" baseline="0">
              <a:solidFill>
                <a:srgbClr val="0000D4"/>
              </a:solidFill>
            </a:rPr>
            <a:t>jonbarras68@gmail.com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Victoria Gibson: </a:t>
          </a:r>
          <a:r>
            <a:rPr lang="en-US" cap="none" sz="1100" b="0" i="0" u="none" baseline="0">
              <a:solidFill>
                <a:srgbClr val="0000D4"/>
              </a:solidFill>
            </a:rPr>
            <a:t>vegibson@gmail.com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Pablo Cribbes:</a:t>
          </a:r>
          <a:r>
            <a:rPr lang="en-US" cap="none" sz="1100" b="0" i="0" u="none" baseline="0">
              <a:solidFill>
                <a:srgbClr val="0000D4"/>
              </a:solidFill>
            </a:rPr>
            <a:t>georgecribbes@yahoo.com.ar
</a:t>
          </a:r>
          <a:r>
            <a:rPr lang="en-US" cap="none" sz="1100" b="0" i="0" u="none" baseline="0">
              <a:solidFill>
                <a:srgbClr val="000000"/>
              </a:solidFill>
            </a:rPr>
            <a:t>          &gt; Jason Wilson: </a:t>
          </a:r>
          <a:r>
            <a:rPr lang="en-US" cap="none" sz="1100" b="0" i="0" u="none" baseline="0">
              <a:solidFill>
                <a:srgbClr val="0000D4"/>
              </a:solidFill>
            </a:rPr>
            <a:t>jason_wilson_23@hotmail.com
</a:t>
          </a: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  <a:r>
            <a:rPr lang="en-US" cap="none" sz="1100" b="0" i="0" u="none" baseline="0">
              <a:solidFill>
                <a:srgbClr val="000000"/>
              </a:solidFill>
            </a:rPr>
            <a:t>    - El capitán de el equipo ganador es responsable de enviar el reporte del partido en </a:t>
          </a:r>
          <a:r>
            <a:rPr lang="en-US" cap="none" sz="1100" b="0" i="0" u="none" baseline="0">
              <a:solidFill>
                <a:srgbClr val="000000"/>
              </a:solidFill>
            </a:rPr>
            <a:t>(salvo en 1ra division en 
</a:t>
          </a:r>
          <a:r>
            <a:rPr lang="en-US" cap="none" sz="1100" b="0" i="0" u="none" baseline="0">
              <a:solidFill>
                <a:srgbClr val="000000"/>
              </a:solidFill>
            </a:rPr>
            <a:t>      donde la responsabilidad es del scorer).</a:t>
          </a:r>
          <a:r>
            <a:rPr lang="en-US" cap="none" sz="1100" b="0" i="0" u="sng" baseline="0">
              <a:solidFill>
                <a:srgbClr val="0000D4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2.  Completar la hoja
</a:t>
          </a:r>
          <a:r>
            <a:rPr lang="en-US" cap="none" sz="1100" b="0" i="0" u="none" baseline="0">
              <a:solidFill>
                <a:srgbClr val="000000"/>
              </a:solidFill>
            </a:rPr>
            <a:t>    - </a:t>
          </a:r>
          <a:r>
            <a:rPr lang="en-US" cap="none" sz="1100" b="0" i="0" u="none" baseline="0">
              <a:solidFill>
                <a:srgbClr val="000000"/>
              </a:solidFill>
            </a:rPr>
            <a:t>Anotar en las celdas blancas solamente.
</a:t>
          </a:r>
          <a:r>
            <a:rPr lang="en-US" cap="none" sz="1100" b="0" i="0" u="none" baseline="0">
              <a:solidFill>
                <a:srgbClr val="000000"/>
              </a:solidFill>
            </a:rPr>
            <a:t>    - Anotar el nombre et apellido para todos los Batsman, Bowlers, Fielders y Umpires.
</a:t>
          </a:r>
          <a:r>
            <a:rPr lang="en-US" cap="none" sz="1100" b="0" i="0" u="none" baseline="0">
              <a:solidFill>
                <a:srgbClr val="000000"/>
              </a:solidFill>
            </a:rPr>
            <a:t>    -  Anotar todos los Batsman, incluso los que no D.N.B (Did Not Bat)
</a:t>
          </a:r>
          <a:r>
            <a:rPr lang="en-US" cap="none" sz="1100" b="0" i="0" u="none" baseline="0">
              <a:solidFill>
                <a:srgbClr val="000000"/>
              </a:solidFill>
            </a:rPr>
            <a:t>    - Si encuentran un problema o un error, por favor hacerlo saber lo antes posible.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3 Referencias
</a:t>
          </a:r>
          <a:r>
            <a:rPr lang="en-US" cap="none" sz="1100" b="0" i="0" u="none" baseline="0">
              <a:solidFill>
                <a:srgbClr val="000000"/>
              </a:solidFill>
            </a:rPr>
            <a:t>    - 4s Cantidad de 4 Bateados
</a:t>
          </a:r>
          <a:r>
            <a:rPr lang="en-US" cap="none" sz="1100" b="0" i="0" u="none" baseline="0">
              <a:solidFill>
                <a:srgbClr val="000000"/>
              </a:solidFill>
            </a:rPr>
            <a:t>    - 6sCantidad de 6 Bateados
</a:t>
          </a:r>
          <a:r>
            <a:rPr lang="en-US" cap="none" sz="1100" b="0" i="0" u="none" baseline="0">
              <a:solidFill>
                <a:srgbClr val="000000"/>
              </a:solidFill>
            </a:rPr>
            <a:t>    - BRBalls Received (Pelotas Enfrentadas) </a:t>
          </a:r>
          <a:r>
            <a:rPr lang="en-US" cap="none" sz="1100" b="0" i="0" u="none" baseline="0">
              <a:solidFill>
                <a:srgbClr val="000000"/>
              </a:solidFill>
            </a:rPr>
            <a:t>NO</a:t>
          </a:r>
          <a:r>
            <a:rPr lang="en-US" cap="none" sz="1100" b="0" i="0" u="none" baseline="0">
              <a:solidFill>
                <a:srgbClr val="000000"/>
              </a:solidFill>
            </a:rPr>
            <a:t> SE INCLUYEN LOS </a:t>
          </a:r>
          <a:r>
            <a:rPr lang="en-US" cap="none" sz="1100" b="0" i="0" u="none" baseline="0">
              <a:solidFill>
                <a:srgbClr val="000000"/>
              </a:solidFill>
            </a:rPr>
            <a:t>WIDES</a:t>
          </a:r>
          <a:r>
            <a:rPr lang="en-US" cap="none" sz="1100" b="0" i="0" u="none" baseline="0">
              <a:solidFill>
                <a:srgbClr val="000000"/>
              </a:solidFill>
            </a:rPr>
            <a:t> pero</a:t>
          </a:r>
          <a:r>
            <a:rPr lang="en-US" cap="none" sz="1100" b="0" i="0" u="none" baseline="0">
              <a:solidFill>
                <a:srgbClr val="000000"/>
              </a:solidFill>
            </a:rPr>
            <a:t> SI </a:t>
          </a:r>
          <a:r>
            <a:rPr lang="en-US" cap="none" sz="1100" b="0" i="0" u="none" baseline="0">
              <a:solidFill>
                <a:srgbClr val="000000"/>
              </a:solidFill>
            </a:rPr>
            <a:t>SE INCLUYEN LOS </a:t>
          </a:r>
          <a:r>
            <a:rPr lang="en-US" cap="none" sz="1100" b="0" i="0" u="none" baseline="0">
              <a:solidFill>
                <a:srgbClr val="000000"/>
              </a:solidFill>
            </a:rPr>
            <a:t>NO 
</a:t>
          </a:r>
          <a:r>
            <a:rPr lang="en-US" cap="none" sz="1100" b="0" i="0" u="none" baseline="0">
              <a:solidFill>
                <a:srgbClr val="000000"/>
              </a:solidFill>
            </a:rPr>
            <a:t>BALLS.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4. Wickets
</a:t>
          </a:r>
          <a:r>
            <a:rPr lang="en-US" cap="none" sz="1100" b="0" i="0" u="none" baseline="0">
              <a:solidFill>
                <a:srgbClr val="000000"/>
              </a:solidFill>
            </a:rPr>
            <a:t>    - Run Out            En ´Fielder' poner el nombre de la persona que lanzo la pelota y poner tambien el nombre de la               persona que recibe </a:t>
          </a:r>
          <a:r>
            <a:rPr lang="en-US" cap="none" sz="1100" b="0" i="0" u="none" baseline="0">
              <a:solidFill>
                <a:srgbClr val="000000"/>
              </a:solidFill>
            </a:rPr>
            <a:t>salvo en casos de Direct Hit</a:t>
          </a:r>
          <a:r>
            <a:rPr lang="en-US" cap="none" sz="1100" b="0" i="0" u="none" baseline="0">
              <a:solidFill>
                <a:srgbClr val="000000"/>
              </a:solidFill>
            </a:rPr>
            <a:t>. En ese caso solo va el nombre del que lanza.
</a:t>
          </a:r>
          <a:r>
            <a:rPr lang="en-US" cap="none" sz="1100" b="0" i="0" u="none" baseline="0">
              <a:solidFill>
                <a:srgbClr val="000000"/>
              </a:solidFill>
            </a:rPr>
            <a:t>    - Bowled            Poner solo el nombre del boleador.
</a:t>
          </a:r>
          <a:r>
            <a:rPr lang="en-US" cap="none" sz="1100" b="0" i="0" u="none" baseline="0">
              <a:solidFill>
                <a:srgbClr val="000000"/>
              </a:solidFill>
            </a:rPr>
            <a:t>    - Caught            Poner el nombre del fildeador y del boleador.
</a:t>
          </a:r>
          <a:r>
            <a:rPr lang="en-US" cap="none" sz="1100" b="0" i="0" u="none" baseline="0">
              <a:solidFill>
                <a:srgbClr val="000000"/>
              </a:solidFill>
            </a:rPr>
            <a:t>    - L.B.W            Poner solo el nombre del boleador.
</a:t>
          </a:r>
          <a:r>
            <a:rPr lang="en-US" cap="none" sz="1100" b="0" i="0" u="none" baseline="0">
              <a:solidFill>
                <a:srgbClr val="000000"/>
              </a:solidFill>
            </a:rPr>
            <a:t>    - Stumped               Poner el nombre del boleador y el del Keeper en el casillero de How Out.
</a:t>
          </a:r>
          <a:r>
            <a:rPr lang="en-US" cap="none" sz="1100" b="0" i="0" u="none" baseline="0">
              <a:solidFill>
                <a:srgbClr val="000000"/>
              </a:solidFill>
            </a:rPr>
            <a:t>    - Not Out            Poner en el casillero de How Out solamente
</a:t>
          </a:r>
          <a:r>
            <a:rPr lang="en-US" cap="none" sz="1100" b="0" i="0" u="none" baseline="0">
              <a:solidFill>
                <a:srgbClr val="000000"/>
              </a:solidFill>
            </a:rPr>
            <a:t>    - Retired Out
</a:t>
          </a:r>
          <a:r>
            <a:rPr lang="en-US" cap="none" sz="1100" b="0" i="0" u="none" baseline="0">
              <a:solidFill>
                <a:srgbClr val="000000"/>
              </a:solidFill>
            </a:rPr>
            <a:t>    - Retired Hurt
</a:t>
          </a:r>
          <a:r>
            <a:rPr lang="en-US" cap="none" sz="1100" b="0" i="0" u="none" baseline="0">
              <a:solidFill>
                <a:srgbClr val="000000"/>
              </a:solidFill>
            </a:rPr>
            <a:t>    - D.N.B                    Did Not Bat: Anotar todos los Batsman que D.N.B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6. Fall of Wickets
</a:t>
          </a:r>
          <a:r>
            <a:rPr lang="en-US" cap="none" sz="1100" b="0" i="0" u="none" baseline="0">
              <a:solidFill>
                <a:srgbClr val="000000"/>
              </a:solidFill>
            </a:rPr>
            <a:t>   - Poner el N° total de corridas al momento del wicket  (casillero Score) y el numero del bateador (casillero Bat Out)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7. Bowlers
</a:t>
          </a:r>
          <a:r>
            <a:rPr lang="en-US" cap="none" sz="1100" b="0" i="0" u="none" baseline="0">
              <a:solidFill>
                <a:srgbClr val="000000"/>
              </a:solidFill>
            </a:rPr>
            <a:t>    -  Los Fielding Extras no van contra el boleador.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8. Siglas
</a:t>
          </a:r>
          <a:r>
            <a:rPr lang="en-US" cap="none" sz="1100" b="0" i="0" u="none" baseline="0">
              <a:solidFill>
                <a:srgbClr val="000000"/>
              </a:solidFill>
            </a:rPr>
            <a:t>    - Capitan              (*)     Agregar en la sección de bateo al lado del nombre de la persona.
</a:t>
          </a:r>
          <a:r>
            <a:rPr lang="en-US" cap="none" sz="1100" b="0" i="0" u="none" baseline="0">
              <a:solidFill>
                <a:srgbClr val="000000"/>
              </a:solidFill>
            </a:rPr>
            <a:t>    - Wicket Keeper        (+)    Agregar en la sección de bateo al lado del nombre de la persona.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9. Balancing the Scoresheet
</a:t>
          </a:r>
          <a:r>
            <a:rPr lang="en-US" cap="none" sz="1100" b="0" i="0" u="none" baseline="0">
              <a:solidFill>
                <a:srgbClr val="000000"/>
              </a:solidFill>
            </a:rPr>
            <a:t>     - Bowling Totals + Fielding Extras [P52] debe igualar el Final Score for Innings [R36]
</a:t>
          </a:r>
          <a:r>
            <a:rPr lang="en-US" cap="none" sz="1100" b="0" i="0" u="none" baseline="0">
              <a:solidFill>
                <a:srgbClr val="000000"/>
              </a:solidFill>
            </a:rPr>
            <a:t>    -  Bowling Totals + Fielding Extras [AH52] debe igualar el Final Score for Innings [AJ36]
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10. Otro
</a:t>
          </a:r>
          <a:r>
            <a:rPr lang="en-US" cap="none" sz="1100" b="0" i="0" u="none" baseline="0">
              <a:solidFill>
                <a:srgbClr val="000000"/>
              </a:solidFill>
            </a:rPr>
            <a:t>     - Es la responsibildad de los 2 capitánes comprobar y convenir los score books cuando el partido    
</a:t>
          </a:r>
          <a:r>
            <a:rPr lang="en-US" cap="none" sz="1100" b="0" i="0" u="none" baseline="0">
              <a:solidFill>
                <a:srgbClr val="000000"/>
              </a:solidFill>
            </a:rPr>
            <a:t>       ha terminado. Una vez cerrado el resultado, no se puede cambiar.
</a:t>
          </a:r>
          <a:r>
            <a:rPr lang="en-US" cap="none" sz="1100" b="0" i="0" u="none" baseline="0">
              <a:solidFill>
                <a:srgbClr val="000000"/>
              </a:solidFill>
            </a:rPr>
            <a:t>     - Para las reglas del ligas y torneos, ir al sitio web del ACA: </a:t>
          </a:r>
          <a:r>
            <a:rPr lang="en-US" cap="none" sz="1100" b="0" i="0" u="sng" baseline="0">
              <a:solidFill>
                <a:srgbClr val="0000D4"/>
              </a:solidFill>
            </a:rPr>
            <a:t>www.cricketargentina.com
</a:t>
          </a:r>
          <a:r>
            <a:rPr lang="en-US" cap="none" sz="1200" b="0" i="0" u="none" baseline="0">
              <a:solidFill>
                <a:srgbClr val="000000"/>
              </a:solidFill>
            </a:rPr>
            <a:t>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5"/>
  <sheetViews>
    <sheetView showGridLines="0" tabSelected="1" zoomScale="50" zoomScaleNormal="50" zoomScalePageLayoutView="0" workbookViewId="0" topLeftCell="A1">
      <selection activeCell="E56" sqref="E56"/>
    </sheetView>
  </sheetViews>
  <sheetFormatPr defaultColWidth="10.19921875" defaultRowHeight="19.5" customHeight="1"/>
  <cols>
    <col min="1" max="1" width="2.09765625" style="1" customWidth="1"/>
    <col min="2" max="2" width="3.5" style="1" customWidth="1"/>
    <col min="3" max="3" width="5.59765625" style="1" customWidth="1"/>
    <col min="4" max="4" width="9.5" style="1" customWidth="1"/>
    <col min="5" max="5" width="2.8984375" style="1" customWidth="1"/>
    <col min="6" max="6" width="7.8984375" style="1" customWidth="1"/>
    <col min="7" max="7" width="3.09765625" style="1" customWidth="1"/>
    <col min="8" max="8" width="3" style="1" customWidth="1"/>
    <col min="9" max="9" width="4" style="1" customWidth="1"/>
    <col min="10" max="13" width="3.5" style="1" customWidth="1"/>
    <col min="14" max="16" width="7.09765625" style="1" customWidth="1"/>
    <col min="17" max="17" width="6.59765625" style="1" customWidth="1"/>
    <col min="18" max="18" width="6.5" style="1" customWidth="1"/>
    <col min="19" max="19" width="3" style="1" customWidth="1"/>
    <col min="20" max="20" width="3.5" style="1" customWidth="1"/>
    <col min="21" max="21" width="5.59765625" style="1" customWidth="1"/>
    <col min="22" max="22" width="9.5" style="1" customWidth="1"/>
    <col min="23" max="23" width="2.8984375" style="1" customWidth="1"/>
    <col min="24" max="24" width="7.8984375" style="1" customWidth="1"/>
    <col min="25" max="25" width="3.09765625" style="1" customWidth="1"/>
    <col min="26" max="26" width="3" style="1" customWidth="1"/>
    <col min="27" max="27" width="4" style="1" customWidth="1"/>
    <col min="28" max="31" width="3.5" style="1" customWidth="1"/>
    <col min="32" max="34" width="7.09765625" style="1" customWidth="1"/>
    <col min="35" max="35" width="6.59765625" style="1" customWidth="1"/>
    <col min="36" max="36" width="6.5" style="1" customWidth="1"/>
    <col min="37" max="37" width="2.19921875" style="1" customWidth="1"/>
    <col min="38" max="38" width="8.5" style="1" customWidth="1"/>
    <col min="39" max="41" width="7.8984375" style="1" customWidth="1"/>
    <col min="42" max="16384" width="10.19921875" style="1" customWidth="1"/>
  </cols>
  <sheetData>
    <row r="1" spans="1:41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4"/>
      <c r="AM1" s="4"/>
      <c r="AN1" s="4"/>
      <c r="AO1" s="5"/>
    </row>
    <row r="2" spans="1:41" ht="98.25" customHeight="1">
      <c r="A2" s="6"/>
      <c r="B2" s="7"/>
      <c r="C2" s="8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9"/>
      <c r="Q2" s="10"/>
      <c r="R2" s="10"/>
      <c r="S2" s="10"/>
      <c r="T2" s="10"/>
      <c r="U2" s="10"/>
      <c r="V2" s="10"/>
      <c r="W2" s="9"/>
      <c r="X2" s="10"/>
      <c r="Y2" s="9"/>
      <c r="Z2" s="10"/>
      <c r="AA2" s="10"/>
      <c r="AB2" s="10"/>
      <c r="AC2" s="10"/>
      <c r="AD2" s="10"/>
      <c r="AE2" s="10"/>
      <c r="AF2" s="10"/>
      <c r="AG2" s="10"/>
      <c r="AH2" s="10"/>
      <c r="AI2" s="11"/>
      <c r="AJ2" s="12"/>
      <c r="AK2" s="13"/>
      <c r="AL2" s="14"/>
      <c r="AM2" s="15"/>
      <c r="AN2" s="15"/>
      <c r="AO2" s="16"/>
    </row>
    <row r="3" spans="1:41" ht="9" customHeight="1">
      <c r="A3" s="6"/>
      <c r="B3" s="17"/>
      <c r="C3" s="18"/>
      <c r="D3" s="19"/>
      <c r="E3" s="20"/>
      <c r="F3" s="20"/>
      <c r="G3" s="20"/>
      <c r="H3" s="20"/>
      <c r="I3" s="20"/>
      <c r="J3" s="19"/>
      <c r="K3" s="19"/>
      <c r="L3" s="19"/>
      <c r="M3" s="19"/>
      <c r="N3" s="20"/>
      <c r="O3" s="20"/>
      <c r="P3" s="20"/>
      <c r="Q3" s="19"/>
      <c r="R3" s="19"/>
      <c r="S3" s="20"/>
      <c r="T3" s="20"/>
      <c r="U3" s="20"/>
      <c r="V3" s="20"/>
      <c r="W3" s="20"/>
      <c r="X3" s="19"/>
      <c r="Y3" s="19"/>
      <c r="Z3" s="19"/>
      <c r="AA3" s="20"/>
      <c r="AB3" s="20"/>
      <c r="AC3" s="20"/>
      <c r="AD3" s="20"/>
      <c r="AE3" s="20"/>
      <c r="AF3" s="19"/>
      <c r="AG3" s="19"/>
      <c r="AH3" s="20"/>
      <c r="AI3" s="20"/>
      <c r="AJ3" s="21"/>
      <c r="AK3" s="13"/>
      <c r="AL3" s="15"/>
      <c r="AM3" s="15"/>
      <c r="AN3" s="15"/>
      <c r="AO3" s="16"/>
    </row>
    <row r="4" spans="1:41" ht="17.25" customHeight="1">
      <c r="A4" s="22"/>
      <c r="B4" s="17" t="s">
        <v>0</v>
      </c>
      <c r="C4" s="23"/>
      <c r="D4" s="24"/>
      <c r="E4" s="141" t="s">
        <v>1</v>
      </c>
      <c r="F4" s="142"/>
      <c r="G4" s="142"/>
      <c r="H4" s="142"/>
      <c r="I4" s="143"/>
      <c r="J4" s="25" t="s">
        <v>2</v>
      </c>
      <c r="K4" s="26"/>
      <c r="L4" s="26"/>
      <c r="M4" s="24"/>
      <c r="N4" s="141" t="s">
        <v>3</v>
      </c>
      <c r="O4" s="142"/>
      <c r="P4" s="143"/>
      <c r="Q4" s="17" t="s">
        <v>4</v>
      </c>
      <c r="R4" s="27"/>
      <c r="S4" s="141" t="s">
        <v>5</v>
      </c>
      <c r="T4" s="142"/>
      <c r="U4" s="142"/>
      <c r="V4" s="142"/>
      <c r="W4" s="143"/>
      <c r="X4" s="17" t="s">
        <v>6</v>
      </c>
      <c r="Y4" s="23"/>
      <c r="Z4" s="27"/>
      <c r="AA4" s="141" t="s">
        <v>7</v>
      </c>
      <c r="AB4" s="142"/>
      <c r="AC4" s="142"/>
      <c r="AD4" s="142"/>
      <c r="AE4" s="143"/>
      <c r="AF4" s="28" t="s">
        <v>8</v>
      </c>
      <c r="AG4" s="27"/>
      <c r="AH4" s="144">
        <v>41211.60416666667</v>
      </c>
      <c r="AI4" s="145"/>
      <c r="AJ4" s="29"/>
      <c r="AK4" s="30"/>
      <c r="AL4" s="31"/>
      <c r="AM4" s="31"/>
      <c r="AN4" s="31"/>
      <c r="AO4" s="32"/>
    </row>
    <row r="5" spans="1:41" ht="9" customHeight="1">
      <c r="A5" s="22"/>
      <c r="B5" s="33"/>
      <c r="C5" s="19"/>
      <c r="D5" s="19"/>
      <c r="E5" s="34"/>
      <c r="F5" s="35"/>
      <c r="G5" s="35"/>
      <c r="H5" s="35"/>
      <c r="I5" s="35"/>
      <c r="J5" s="19"/>
      <c r="K5" s="19"/>
      <c r="L5" s="19"/>
      <c r="M5" s="19"/>
      <c r="N5" s="34"/>
      <c r="O5" s="34"/>
      <c r="P5" s="36"/>
      <c r="Q5" s="18"/>
      <c r="R5" s="18"/>
      <c r="S5" s="36"/>
      <c r="T5" s="34"/>
      <c r="U5" s="37"/>
      <c r="V5" s="34"/>
      <c r="W5" s="34"/>
      <c r="X5" s="38"/>
      <c r="Y5" s="38"/>
      <c r="Z5" s="38"/>
      <c r="AA5" s="34"/>
      <c r="AB5" s="39"/>
      <c r="AC5" s="39"/>
      <c r="AD5" s="39"/>
      <c r="AE5" s="39"/>
      <c r="AF5" s="23"/>
      <c r="AG5" s="40"/>
      <c r="AH5" s="39"/>
      <c r="AI5" s="41"/>
      <c r="AJ5" s="42"/>
      <c r="AK5" s="30"/>
      <c r="AL5" s="31"/>
      <c r="AM5" s="31"/>
      <c r="AN5" s="31"/>
      <c r="AO5" s="32"/>
    </row>
    <row r="6" spans="1:41" ht="17.25" customHeight="1">
      <c r="A6" s="22"/>
      <c r="B6" s="17" t="s">
        <v>9</v>
      </c>
      <c r="C6" s="19"/>
      <c r="D6" s="24"/>
      <c r="E6" s="141" t="s">
        <v>1</v>
      </c>
      <c r="F6" s="142"/>
      <c r="G6" s="142"/>
      <c r="H6" s="142"/>
      <c r="I6" s="143"/>
      <c r="J6" s="43" t="s">
        <v>10</v>
      </c>
      <c r="K6" s="44"/>
      <c r="L6" s="44"/>
      <c r="M6" s="24"/>
      <c r="N6" s="141" t="s">
        <v>11</v>
      </c>
      <c r="O6" s="142"/>
      <c r="P6" s="143"/>
      <c r="Q6" s="17" t="s">
        <v>12</v>
      </c>
      <c r="R6" s="27"/>
      <c r="S6" s="141" t="s">
        <v>13</v>
      </c>
      <c r="T6" s="142"/>
      <c r="U6" s="142"/>
      <c r="V6" s="142"/>
      <c r="W6" s="143"/>
      <c r="X6" s="17" t="s">
        <v>14</v>
      </c>
      <c r="Y6" s="23"/>
      <c r="Z6" s="27"/>
      <c r="AA6" s="146">
        <v>41209</v>
      </c>
      <c r="AB6" s="147"/>
      <c r="AC6" s="147"/>
      <c r="AD6" s="147"/>
      <c r="AE6" s="148"/>
      <c r="AF6" s="28" t="s">
        <v>15</v>
      </c>
      <c r="AG6" s="45"/>
      <c r="AH6" s="144" t="s">
        <v>16</v>
      </c>
      <c r="AI6" s="145"/>
      <c r="AJ6" s="29"/>
      <c r="AK6" s="30"/>
      <c r="AL6" s="31"/>
      <c r="AM6" s="31"/>
      <c r="AN6" s="31"/>
      <c r="AO6" s="32"/>
    </row>
    <row r="7" spans="1:41" ht="9" customHeight="1">
      <c r="A7" s="6"/>
      <c r="B7" s="46"/>
      <c r="C7" s="47"/>
      <c r="D7" s="20"/>
      <c r="E7" s="34"/>
      <c r="F7" s="34"/>
      <c r="G7" s="34"/>
      <c r="H7" s="34"/>
      <c r="I7" s="34"/>
      <c r="J7" s="20"/>
      <c r="K7" s="20"/>
      <c r="L7" s="20"/>
      <c r="M7" s="20"/>
      <c r="N7" s="34"/>
      <c r="O7" s="34"/>
      <c r="P7" s="34"/>
      <c r="Q7" s="20"/>
      <c r="R7" s="20"/>
      <c r="S7" s="34"/>
      <c r="T7" s="34"/>
      <c r="U7" s="34"/>
      <c r="V7" s="34"/>
      <c r="W7" s="34"/>
      <c r="X7" s="20"/>
      <c r="Y7" s="20"/>
      <c r="Z7" s="20"/>
      <c r="AA7" s="34"/>
      <c r="AB7" s="34"/>
      <c r="AC7" s="34"/>
      <c r="AD7" s="34"/>
      <c r="AE7" s="34"/>
      <c r="AF7" s="20"/>
      <c r="AG7" s="20"/>
      <c r="AH7" s="34"/>
      <c r="AI7" s="34"/>
      <c r="AJ7" s="48"/>
      <c r="AK7" s="13"/>
      <c r="AL7" s="15"/>
      <c r="AM7" s="15"/>
      <c r="AN7" s="15"/>
      <c r="AO7" s="16"/>
    </row>
    <row r="8" spans="1:41" ht="9" customHeight="1">
      <c r="A8" s="49"/>
      <c r="B8" s="50"/>
      <c r="C8" s="51"/>
      <c r="D8" s="51"/>
      <c r="E8" s="51"/>
      <c r="F8" s="50"/>
      <c r="G8" s="50"/>
      <c r="H8" s="50"/>
      <c r="I8" s="50"/>
      <c r="J8" s="51"/>
      <c r="K8" s="51"/>
      <c r="L8" s="51"/>
      <c r="M8" s="51"/>
      <c r="N8" s="51"/>
      <c r="O8" s="51"/>
      <c r="P8" s="50"/>
      <c r="Q8" s="50"/>
      <c r="R8" s="50"/>
      <c r="S8" s="52"/>
      <c r="T8" s="50"/>
      <c r="U8" s="51"/>
      <c r="V8" s="51"/>
      <c r="W8" s="51"/>
      <c r="X8" s="50"/>
      <c r="Y8" s="50"/>
      <c r="Z8" s="50"/>
      <c r="AA8" s="50"/>
      <c r="AB8" s="51"/>
      <c r="AC8" s="51"/>
      <c r="AD8" s="51"/>
      <c r="AE8" s="51"/>
      <c r="AF8" s="51"/>
      <c r="AG8" s="51"/>
      <c r="AH8" s="50"/>
      <c r="AI8" s="50"/>
      <c r="AJ8" s="50"/>
      <c r="AK8" s="53"/>
      <c r="AL8" s="31"/>
      <c r="AM8" s="31"/>
      <c r="AN8" s="31"/>
      <c r="AO8" s="32"/>
    </row>
    <row r="9" spans="1:41" ht="9" customHeight="1">
      <c r="A9" s="54"/>
      <c r="B9" s="55"/>
      <c r="C9" s="56"/>
      <c r="D9" s="57"/>
      <c r="E9" s="57"/>
      <c r="F9" s="58"/>
      <c r="G9" s="59"/>
      <c r="H9" s="59"/>
      <c r="I9" s="59"/>
      <c r="J9" s="56"/>
      <c r="K9" s="56"/>
      <c r="L9" s="56"/>
      <c r="M9" s="56"/>
      <c r="N9" s="56"/>
      <c r="O9" s="56"/>
      <c r="P9" s="60"/>
      <c r="Q9" s="60"/>
      <c r="R9" s="61"/>
      <c r="S9" s="62"/>
      <c r="T9" s="55"/>
      <c r="U9" s="56"/>
      <c r="V9" s="57"/>
      <c r="W9" s="57"/>
      <c r="X9" s="58"/>
      <c r="Y9" s="59"/>
      <c r="Z9" s="59"/>
      <c r="AA9" s="59"/>
      <c r="AB9" s="56"/>
      <c r="AC9" s="56"/>
      <c r="AD9" s="56"/>
      <c r="AE9" s="56"/>
      <c r="AF9" s="56"/>
      <c r="AG9" s="56"/>
      <c r="AH9" s="60"/>
      <c r="AI9" s="60"/>
      <c r="AJ9" s="61"/>
      <c r="AK9" s="63"/>
      <c r="AL9" s="64"/>
      <c r="AM9" s="64"/>
      <c r="AN9" s="64"/>
      <c r="AO9" s="65"/>
    </row>
    <row r="10" spans="1:41" ht="14.25" customHeight="1">
      <c r="A10" s="54"/>
      <c r="B10" s="28" t="s">
        <v>17</v>
      </c>
      <c r="C10" s="66"/>
      <c r="D10" s="149" t="s">
        <v>1</v>
      </c>
      <c r="E10" s="150"/>
      <c r="F10" s="151"/>
      <c r="G10" s="28"/>
      <c r="H10" s="67"/>
      <c r="I10" s="67"/>
      <c r="J10" s="67"/>
      <c r="K10" s="67"/>
      <c r="L10" s="67"/>
      <c r="M10" s="67"/>
      <c r="N10" s="67"/>
      <c r="O10" s="67"/>
      <c r="P10" s="68"/>
      <c r="Q10" s="68"/>
      <c r="R10" s="69"/>
      <c r="S10" s="62"/>
      <c r="T10" s="28" t="s">
        <v>17</v>
      </c>
      <c r="U10" s="66"/>
      <c r="V10" s="149" t="s">
        <v>1</v>
      </c>
      <c r="W10" s="150"/>
      <c r="X10" s="151"/>
      <c r="Y10" s="28"/>
      <c r="Z10" s="67"/>
      <c r="AA10" s="67"/>
      <c r="AB10" s="67"/>
      <c r="AC10" s="67"/>
      <c r="AD10" s="67"/>
      <c r="AE10" s="67"/>
      <c r="AF10" s="67"/>
      <c r="AG10" s="67"/>
      <c r="AH10" s="68"/>
      <c r="AI10" s="68"/>
      <c r="AJ10" s="69"/>
      <c r="AK10" s="63"/>
      <c r="AL10" s="64"/>
      <c r="AM10" s="64"/>
      <c r="AN10" s="64"/>
      <c r="AO10" s="65"/>
    </row>
    <row r="11" spans="1:41" ht="9" customHeight="1">
      <c r="A11" s="54"/>
      <c r="B11" s="70"/>
      <c r="C11" s="71"/>
      <c r="D11" s="57"/>
      <c r="E11" s="57"/>
      <c r="F11" s="58"/>
      <c r="G11" s="72"/>
      <c r="H11" s="72"/>
      <c r="I11" s="72"/>
      <c r="J11" s="71"/>
      <c r="K11" s="71"/>
      <c r="L11" s="71"/>
      <c r="M11" s="71"/>
      <c r="N11" s="71"/>
      <c r="O11" s="71"/>
      <c r="P11" s="73"/>
      <c r="Q11" s="73"/>
      <c r="R11" s="74"/>
      <c r="S11" s="62"/>
      <c r="T11" s="70"/>
      <c r="U11" s="71"/>
      <c r="V11" s="57"/>
      <c r="W11" s="57"/>
      <c r="X11" s="58"/>
      <c r="Y11" s="72"/>
      <c r="Z11" s="72"/>
      <c r="AA11" s="72"/>
      <c r="AB11" s="71"/>
      <c r="AC11" s="71"/>
      <c r="AD11" s="71"/>
      <c r="AE11" s="71"/>
      <c r="AF11" s="71"/>
      <c r="AG11" s="71"/>
      <c r="AH11" s="73"/>
      <c r="AI11" s="73"/>
      <c r="AJ11" s="74"/>
      <c r="AK11" s="63"/>
      <c r="AL11" s="64"/>
      <c r="AM11" s="64"/>
      <c r="AN11" s="64"/>
      <c r="AO11" s="65"/>
    </row>
    <row r="12" spans="1:41" ht="12.75" customHeight="1">
      <c r="A12" s="54"/>
      <c r="B12" s="75" t="s">
        <v>18</v>
      </c>
      <c r="C12" s="152" t="s">
        <v>19</v>
      </c>
      <c r="D12" s="153"/>
      <c r="E12" s="153"/>
      <c r="F12" s="154"/>
      <c r="G12" s="75" t="s">
        <v>20</v>
      </c>
      <c r="H12" s="75" t="s">
        <v>21</v>
      </c>
      <c r="I12" s="77" t="s">
        <v>22</v>
      </c>
      <c r="J12" s="155" t="s">
        <v>23</v>
      </c>
      <c r="K12" s="156"/>
      <c r="L12" s="156"/>
      <c r="M12" s="157"/>
      <c r="N12" s="155" t="s">
        <v>24</v>
      </c>
      <c r="O12" s="157"/>
      <c r="P12" s="155" t="s">
        <v>25</v>
      </c>
      <c r="Q12" s="157"/>
      <c r="R12" s="75" t="s">
        <v>26</v>
      </c>
      <c r="S12" s="62"/>
      <c r="T12" s="75" t="s">
        <v>18</v>
      </c>
      <c r="U12" s="152" t="s">
        <v>19</v>
      </c>
      <c r="V12" s="153"/>
      <c r="W12" s="153"/>
      <c r="X12" s="154"/>
      <c r="Y12" s="75" t="s">
        <v>20</v>
      </c>
      <c r="Z12" s="75" t="s">
        <v>21</v>
      </c>
      <c r="AA12" s="77" t="s">
        <v>22</v>
      </c>
      <c r="AB12" s="155" t="s">
        <v>23</v>
      </c>
      <c r="AC12" s="156"/>
      <c r="AD12" s="156"/>
      <c r="AE12" s="157"/>
      <c r="AF12" s="155" t="s">
        <v>24</v>
      </c>
      <c r="AG12" s="157"/>
      <c r="AH12" s="155" t="s">
        <v>25</v>
      </c>
      <c r="AI12" s="157"/>
      <c r="AJ12" s="75" t="s">
        <v>26</v>
      </c>
      <c r="AK12" s="63"/>
      <c r="AL12" s="64"/>
      <c r="AM12" s="64"/>
      <c r="AN12" s="64"/>
      <c r="AO12" s="65"/>
    </row>
    <row r="13" spans="1:41" ht="14.25" customHeight="1">
      <c r="A13" s="54"/>
      <c r="B13" s="75">
        <v>1</v>
      </c>
      <c r="C13" s="158" t="s">
        <v>72</v>
      </c>
      <c r="D13" s="159"/>
      <c r="E13" s="159"/>
      <c r="F13" s="160"/>
      <c r="G13" s="81"/>
      <c r="H13" s="81"/>
      <c r="I13" s="81"/>
      <c r="J13" s="158" t="s">
        <v>27</v>
      </c>
      <c r="K13" s="159"/>
      <c r="L13" s="159"/>
      <c r="M13" s="160"/>
      <c r="N13" s="158" t="s">
        <v>80</v>
      </c>
      <c r="O13" s="160"/>
      <c r="P13" s="158" t="s">
        <v>81</v>
      </c>
      <c r="Q13" s="160"/>
      <c r="R13" s="81">
        <v>12</v>
      </c>
      <c r="S13" s="62"/>
      <c r="T13" s="75">
        <v>1</v>
      </c>
      <c r="U13" s="161" t="s">
        <v>79</v>
      </c>
      <c r="V13" s="159"/>
      <c r="W13" s="159"/>
      <c r="X13" s="160"/>
      <c r="Y13" s="81"/>
      <c r="Z13" s="81"/>
      <c r="AA13" s="81"/>
      <c r="AB13" s="137"/>
      <c r="AC13" s="140" t="s">
        <v>28</v>
      </c>
      <c r="AD13" s="138"/>
      <c r="AE13" s="139"/>
      <c r="AF13" s="158"/>
      <c r="AG13" s="160"/>
      <c r="AH13" s="161" t="s">
        <v>90</v>
      </c>
      <c r="AI13" s="160"/>
      <c r="AJ13" s="81">
        <v>35</v>
      </c>
      <c r="AK13" s="63"/>
      <c r="AL13" s="64"/>
      <c r="AM13" s="64"/>
      <c r="AN13" s="64"/>
      <c r="AO13" s="65"/>
    </row>
    <row r="14" spans="1:41" ht="14.25" customHeight="1">
      <c r="A14" s="54"/>
      <c r="B14" s="75">
        <v>2</v>
      </c>
      <c r="C14" s="158" t="s">
        <v>73</v>
      </c>
      <c r="D14" s="159"/>
      <c r="E14" s="159"/>
      <c r="F14" s="160"/>
      <c r="G14" s="81"/>
      <c r="H14" s="81"/>
      <c r="I14" s="81"/>
      <c r="J14" s="158" t="s">
        <v>78</v>
      </c>
      <c r="K14" s="159"/>
      <c r="L14" s="159"/>
      <c r="M14" s="160"/>
      <c r="N14" s="158" t="s">
        <v>79</v>
      </c>
      <c r="O14" s="160"/>
      <c r="P14" s="158"/>
      <c r="Q14" s="160"/>
      <c r="R14" s="81">
        <v>4</v>
      </c>
      <c r="S14" s="62"/>
      <c r="T14" s="75">
        <v>2</v>
      </c>
      <c r="U14" s="158" t="s">
        <v>84</v>
      </c>
      <c r="V14" s="159"/>
      <c r="W14" s="159"/>
      <c r="X14" s="160"/>
      <c r="Y14" s="81"/>
      <c r="Z14" s="81"/>
      <c r="AA14" s="81"/>
      <c r="AB14" s="161" t="s">
        <v>27</v>
      </c>
      <c r="AC14" s="159"/>
      <c r="AD14" s="159"/>
      <c r="AE14" s="160"/>
      <c r="AF14" s="161" t="s">
        <v>68</v>
      </c>
      <c r="AG14" s="160"/>
      <c r="AH14" s="161" t="s">
        <v>88</v>
      </c>
      <c r="AI14" s="160"/>
      <c r="AJ14" s="81">
        <v>1</v>
      </c>
      <c r="AK14" s="63"/>
      <c r="AL14" s="82"/>
      <c r="AM14" s="64"/>
      <c r="AN14" s="64"/>
      <c r="AO14" s="65"/>
    </row>
    <row r="15" spans="1:41" ht="14.25" customHeight="1">
      <c r="A15" s="54"/>
      <c r="B15" s="75">
        <v>3</v>
      </c>
      <c r="C15" s="158" t="s">
        <v>74</v>
      </c>
      <c r="D15" s="159"/>
      <c r="E15" s="159"/>
      <c r="F15" s="160"/>
      <c r="G15" s="81"/>
      <c r="H15" s="81"/>
      <c r="I15" s="81"/>
      <c r="J15" s="158" t="s">
        <v>28</v>
      </c>
      <c r="K15" s="159"/>
      <c r="L15" s="159"/>
      <c r="M15" s="160"/>
      <c r="N15" s="158"/>
      <c r="O15" s="160"/>
      <c r="P15" s="158" t="s">
        <v>82</v>
      </c>
      <c r="Q15" s="160"/>
      <c r="R15" s="81">
        <v>14</v>
      </c>
      <c r="S15" s="62"/>
      <c r="T15" s="75">
        <v>3</v>
      </c>
      <c r="U15" s="161" t="s">
        <v>81</v>
      </c>
      <c r="V15" s="159"/>
      <c r="W15" s="159"/>
      <c r="X15" s="160"/>
      <c r="Y15" s="81"/>
      <c r="Z15" s="81"/>
      <c r="AA15" s="81"/>
      <c r="AB15" s="161" t="s">
        <v>27</v>
      </c>
      <c r="AC15" s="159"/>
      <c r="AD15" s="159"/>
      <c r="AE15" s="160"/>
      <c r="AF15" s="161" t="s">
        <v>70</v>
      </c>
      <c r="AG15" s="160"/>
      <c r="AH15" s="161" t="s">
        <v>88</v>
      </c>
      <c r="AI15" s="160"/>
      <c r="AJ15" s="81">
        <v>0</v>
      </c>
      <c r="AK15" s="63"/>
      <c r="AL15" s="64"/>
      <c r="AM15" s="64"/>
      <c r="AN15" s="64"/>
      <c r="AO15" s="65"/>
    </row>
    <row r="16" spans="1:41" ht="14.25" customHeight="1">
      <c r="A16" s="54"/>
      <c r="B16" s="75">
        <v>4</v>
      </c>
      <c r="C16" s="158" t="s">
        <v>71</v>
      </c>
      <c r="D16" s="159"/>
      <c r="E16" s="159"/>
      <c r="F16" s="160"/>
      <c r="G16" s="81"/>
      <c r="H16" s="81"/>
      <c r="I16" s="81"/>
      <c r="J16" s="158" t="s">
        <v>27</v>
      </c>
      <c r="K16" s="159"/>
      <c r="L16" s="159"/>
      <c r="M16" s="160"/>
      <c r="N16" s="158" t="s">
        <v>83</v>
      </c>
      <c r="O16" s="160"/>
      <c r="P16" s="161" t="s">
        <v>84</v>
      </c>
      <c r="Q16" s="160"/>
      <c r="R16" s="81">
        <v>37</v>
      </c>
      <c r="S16" s="62"/>
      <c r="T16" s="75">
        <v>4</v>
      </c>
      <c r="U16" s="161" t="s">
        <v>86</v>
      </c>
      <c r="V16" s="159"/>
      <c r="W16" s="159"/>
      <c r="X16" s="160"/>
      <c r="Y16" s="81"/>
      <c r="Z16" s="81"/>
      <c r="AA16" s="81"/>
      <c r="AB16" s="161" t="s">
        <v>28</v>
      </c>
      <c r="AC16" s="159"/>
      <c r="AD16" s="159"/>
      <c r="AE16" s="160"/>
      <c r="AF16" s="158"/>
      <c r="AG16" s="160"/>
      <c r="AH16" s="161" t="s">
        <v>89</v>
      </c>
      <c r="AI16" s="160"/>
      <c r="AJ16" s="81">
        <v>11</v>
      </c>
      <c r="AK16" s="63"/>
      <c r="AL16" s="83"/>
      <c r="AM16" s="64"/>
      <c r="AN16" s="64"/>
      <c r="AO16" s="65"/>
    </row>
    <row r="17" spans="1:41" ht="14.25" customHeight="1">
      <c r="A17" s="54"/>
      <c r="B17" s="75">
        <v>5</v>
      </c>
      <c r="C17" s="158" t="s">
        <v>75</v>
      </c>
      <c r="D17" s="159"/>
      <c r="E17" s="159"/>
      <c r="F17" s="160"/>
      <c r="G17" s="81"/>
      <c r="H17" s="81"/>
      <c r="I17" s="81"/>
      <c r="J17" s="161" t="s">
        <v>28</v>
      </c>
      <c r="K17" s="159"/>
      <c r="L17" s="159"/>
      <c r="M17" s="160"/>
      <c r="N17" s="158"/>
      <c r="O17" s="160"/>
      <c r="P17" s="161" t="s">
        <v>82</v>
      </c>
      <c r="Q17" s="160"/>
      <c r="R17" s="81">
        <v>5</v>
      </c>
      <c r="S17" s="62"/>
      <c r="T17" s="75">
        <v>5</v>
      </c>
      <c r="U17" s="161" t="s">
        <v>85</v>
      </c>
      <c r="V17" s="159"/>
      <c r="W17" s="159"/>
      <c r="X17" s="160"/>
      <c r="Y17" s="81"/>
      <c r="Z17" s="81"/>
      <c r="AA17" s="81"/>
      <c r="AB17" s="161" t="s">
        <v>29</v>
      </c>
      <c r="AC17" s="159"/>
      <c r="AD17" s="159"/>
      <c r="AE17" s="160"/>
      <c r="AF17" s="158"/>
      <c r="AG17" s="160"/>
      <c r="AH17" s="158"/>
      <c r="AI17" s="160"/>
      <c r="AJ17" s="81">
        <v>17</v>
      </c>
      <c r="AK17" s="63"/>
      <c r="AL17" s="64"/>
      <c r="AM17" s="64"/>
      <c r="AN17" s="64"/>
      <c r="AO17" s="65"/>
    </row>
    <row r="18" spans="1:41" ht="14.25" customHeight="1">
      <c r="A18" s="54"/>
      <c r="B18" s="75">
        <v>6</v>
      </c>
      <c r="C18" s="158" t="s">
        <v>76</v>
      </c>
      <c r="D18" s="159"/>
      <c r="E18" s="159"/>
      <c r="F18" s="160"/>
      <c r="G18" s="81"/>
      <c r="H18" s="81"/>
      <c r="I18" s="81"/>
      <c r="J18" s="161" t="s">
        <v>78</v>
      </c>
      <c r="K18" s="159"/>
      <c r="L18" s="159"/>
      <c r="M18" s="160"/>
      <c r="N18" s="158"/>
      <c r="O18" s="160"/>
      <c r="P18" s="158"/>
      <c r="Q18" s="160"/>
      <c r="R18" s="81">
        <v>10</v>
      </c>
      <c r="S18" s="62"/>
      <c r="T18" s="75">
        <v>6</v>
      </c>
      <c r="U18" s="161" t="s">
        <v>83</v>
      </c>
      <c r="V18" s="159"/>
      <c r="W18" s="159"/>
      <c r="X18" s="160"/>
      <c r="Y18" s="81"/>
      <c r="Z18" s="81"/>
      <c r="AA18" s="81"/>
      <c r="AB18" s="161" t="s">
        <v>29</v>
      </c>
      <c r="AC18" s="159"/>
      <c r="AD18" s="159"/>
      <c r="AE18" s="160"/>
      <c r="AF18" s="158"/>
      <c r="AG18" s="160"/>
      <c r="AH18" s="158"/>
      <c r="AI18" s="160"/>
      <c r="AJ18" s="81">
        <v>20</v>
      </c>
      <c r="AK18" s="63"/>
      <c r="AL18" s="84"/>
      <c r="AM18" s="64"/>
      <c r="AN18" s="64"/>
      <c r="AO18" s="65"/>
    </row>
    <row r="19" spans="1:41" ht="14.25" customHeight="1">
      <c r="A19" s="54"/>
      <c r="B19" s="75">
        <v>7</v>
      </c>
      <c r="C19" s="158" t="s">
        <v>77</v>
      </c>
      <c r="D19" s="159"/>
      <c r="E19" s="159"/>
      <c r="F19" s="160"/>
      <c r="G19" s="81"/>
      <c r="H19" s="81"/>
      <c r="I19" s="81"/>
      <c r="J19" s="158"/>
      <c r="K19" s="159"/>
      <c r="L19" s="159"/>
      <c r="M19" s="160"/>
      <c r="N19" s="158"/>
      <c r="O19" s="160"/>
      <c r="P19" s="158"/>
      <c r="Q19" s="160"/>
      <c r="R19" s="81">
        <v>1</v>
      </c>
      <c r="S19" s="62"/>
      <c r="T19" s="75">
        <v>7</v>
      </c>
      <c r="U19" s="158"/>
      <c r="V19" s="159"/>
      <c r="W19" s="159"/>
      <c r="X19" s="160"/>
      <c r="Y19" s="81"/>
      <c r="Z19" s="81"/>
      <c r="AA19" s="81"/>
      <c r="AB19" s="158"/>
      <c r="AC19" s="159"/>
      <c r="AD19" s="159"/>
      <c r="AE19" s="160"/>
      <c r="AF19" s="158"/>
      <c r="AG19" s="160"/>
      <c r="AH19" s="158"/>
      <c r="AI19" s="160"/>
      <c r="AJ19" s="81"/>
      <c r="AK19" s="63"/>
      <c r="AL19" s="64"/>
      <c r="AM19" s="64"/>
      <c r="AN19" s="64"/>
      <c r="AO19" s="65"/>
    </row>
    <row r="20" spans="1:41" ht="14.25" customHeight="1">
      <c r="A20" s="54"/>
      <c r="B20" s="75">
        <v>8</v>
      </c>
      <c r="C20" s="158"/>
      <c r="D20" s="159"/>
      <c r="E20" s="159"/>
      <c r="F20" s="160"/>
      <c r="G20" s="81"/>
      <c r="H20" s="81"/>
      <c r="I20" s="81"/>
      <c r="J20" s="158"/>
      <c r="K20" s="159"/>
      <c r="L20" s="159"/>
      <c r="M20" s="160"/>
      <c r="N20" s="158"/>
      <c r="O20" s="160"/>
      <c r="P20" s="158"/>
      <c r="Q20" s="160"/>
      <c r="R20" s="81"/>
      <c r="S20" s="62"/>
      <c r="T20" s="75">
        <v>8</v>
      </c>
      <c r="U20" s="158"/>
      <c r="V20" s="159"/>
      <c r="W20" s="159"/>
      <c r="X20" s="160"/>
      <c r="Y20" s="81"/>
      <c r="Z20" s="81"/>
      <c r="AA20" s="81"/>
      <c r="AB20" s="158"/>
      <c r="AC20" s="159"/>
      <c r="AD20" s="159"/>
      <c r="AE20" s="160"/>
      <c r="AF20" s="158"/>
      <c r="AG20" s="160"/>
      <c r="AH20" s="158"/>
      <c r="AI20" s="160"/>
      <c r="AJ20" s="81"/>
      <c r="AK20" s="63"/>
      <c r="AL20" s="64"/>
      <c r="AM20" s="64"/>
      <c r="AN20" s="64"/>
      <c r="AO20" s="65"/>
    </row>
    <row r="21" spans="1:41" ht="14.25" customHeight="1">
      <c r="A21" s="54"/>
      <c r="B21" s="75">
        <v>9</v>
      </c>
      <c r="C21" s="158"/>
      <c r="D21" s="159"/>
      <c r="E21" s="159"/>
      <c r="F21" s="160"/>
      <c r="G21" s="81"/>
      <c r="H21" s="81"/>
      <c r="I21" s="81"/>
      <c r="J21" s="158"/>
      <c r="K21" s="159"/>
      <c r="L21" s="159"/>
      <c r="M21" s="160"/>
      <c r="N21" s="158"/>
      <c r="O21" s="160"/>
      <c r="P21" s="158"/>
      <c r="Q21" s="160"/>
      <c r="R21" s="81"/>
      <c r="S21" s="62"/>
      <c r="T21" s="75">
        <v>9</v>
      </c>
      <c r="U21" s="158"/>
      <c r="V21" s="159"/>
      <c r="W21" s="159"/>
      <c r="X21" s="160"/>
      <c r="Y21" s="81"/>
      <c r="Z21" s="81"/>
      <c r="AA21" s="81"/>
      <c r="AB21" s="158"/>
      <c r="AC21" s="159"/>
      <c r="AD21" s="159"/>
      <c r="AE21" s="160"/>
      <c r="AF21" s="158"/>
      <c r="AG21" s="160"/>
      <c r="AH21" s="158"/>
      <c r="AI21" s="160"/>
      <c r="AJ21" s="81"/>
      <c r="AK21" s="63"/>
      <c r="AL21" s="64"/>
      <c r="AM21" s="64"/>
      <c r="AN21" s="64"/>
      <c r="AO21" s="65"/>
    </row>
    <row r="22" spans="1:41" ht="14.25" customHeight="1">
      <c r="A22" s="54"/>
      <c r="B22" s="75">
        <v>10</v>
      </c>
      <c r="C22" s="158"/>
      <c r="D22" s="159"/>
      <c r="E22" s="159"/>
      <c r="F22" s="160"/>
      <c r="G22" s="81"/>
      <c r="H22" s="81"/>
      <c r="I22" s="81"/>
      <c r="J22" s="158"/>
      <c r="K22" s="159"/>
      <c r="L22" s="159"/>
      <c r="M22" s="160"/>
      <c r="N22" s="158"/>
      <c r="O22" s="160"/>
      <c r="P22" s="158"/>
      <c r="Q22" s="160"/>
      <c r="R22" s="81"/>
      <c r="S22" s="62"/>
      <c r="T22" s="75">
        <v>10</v>
      </c>
      <c r="U22" s="158"/>
      <c r="V22" s="159"/>
      <c r="W22" s="159"/>
      <c r="X22" s="160"/>
      <c r="Y22" s="81"/>
      <c r="Z22" s="81"/>
      <c r="AA22" s="81"/>
      <c r="AB22" s="158"/>
      <c r="AC22" s="159"/>
      <c r="AD22" s="159"/>
      <c r="AE22" s="160"/>
      <c r="AF22" s="158"/>
      <c r="AG22" s="160"/>
      <c r="AH22" s="158"/>
      <c r="AI22" s="160"/>
      <c r="AJ22" s="81"/>
      <c r="AK22" s="63"/>
      <c r="AL22" s="64"/>
      <c r="AM22" s="64"/>
      <c r="AN22" s="64"/>
      <c r="AO22" s="65"/>
    </row>
    <row r="23" spans="1:41" ht="14.25" customHeight="1">
      <c r="A23" s="54"/>
      <c r="B23" s="75">
        <v>11</v>
      </c>
      <c r="C23" s="158"/>
      <c r="D23" s="159"/>
      <c r="E23" s="159"/>
      <c r="F23" s="160"/>
      <c r="G23" s="81"/>
      <c r="H23" s="81"/>
      <c r="I23" s="81"/>
      <c r="J23" s="158"/>
      <c r="K23" s="159"/>
      <c r="L23" s="159"/>
      <c r="M23" s="160"/>
      <c r="N23" s="158"/>
      <c r="O23" s="160"/>
      <c r="P23" s="158"/>
      <c r="Q23" s="160"/>
      <c r="R23" s="81"/>
      <c r="S23" s="62"/>
      <c r="T23" s="75">
        <v>11</v>
      </c>
      <c r="U23" s="158"/>
      <c r="V23" s="159"/>
      <c r="W23" s="159"/>
      <c r="X23" s="160"/>
      <c r="Y23" s="81"/>
      <c r="Z23" s="81"/>
      <c r="AA23" s="81"/>
      <c r="AB23" s="158"/>
      <c r="AC23" s="159"/>
      <c r="AD23" s="159"/>
      <c r="AE23" s="160"/>
      <c r="AF23" s="158"/>
      <c r="AG23" s="160"/>
      <c r="AH23" s="158"/>
      <c r="AI23" s="160"/>
      <c r="AJ23" s="81"/>
      <c r="AK23" s="63"/>
      <c r="AL23" s="64"/>
      <c r="AM23" s="64"/>
      <c r="AN23" s="64"/>
      <c r="AO23" s="65"/>
    </row>
    <row r="24" spans="1:41" ht="13.5" customHeight="1">
      <c r="A24" s="85"/>
      <c r="B24" s="86"/>
      <c r="C24" s="86"/>
      <c r="D24" s="86"/>
      <c r="E24" s="86"/>
      <c r="F24" s="87"/>
      <c r="G24" s="75">
        <f>SUM(G13:G23)</f>
        <v>0</v>
      </c>
      <c r="H24" s="75">
        <f>SUM(H13:H23)</f>
        <v>0</v>
      </c>
      <c r="I24" s="75">
        <f>SUM(I13:I23)</f>
        <v>0</v>
      </c>
      <c r="J24" s="88"/>
      <c r="K24" s="86"/>
      <c r="L24" s="86"/>
      <c r="M24" s="87"/>
      <c r="N24" s="89" t="s">
        <v>30</v>
      </c>
      <c r="O24" s="90"/>
      <c r="P24" s="90"/>
      <c r="Q24" s="91"/>
      <c r="R24" s="75">
        <f>SUM(R13:R23)</f>
        <v>83</v>
      </c>
      <c r="S24" s="13"/>
      <c r="T24" s="86"/>
      <c r="U24" s="86"/>
      <c r="V24" s="86"/>
      <c r="W24" s="86"/>
      <c r="X24" s="87"/>
      <c r="Y24" s="75">
        <f>SUM(Y13:Y23)</f>
        <v>0</v>
      </c>
      <c r="Z24" s="75">
        <f>SUM(Z13:Z23)</f>
        <v>0</v>
      </c>
      <c r="AA24" s="75">
        <f>SUM(AA13:AA23)</f>
        <v>0</v>
      </c>
      <c r="AB24" s="88"/>
      <c r="AC24" s="86"/>
      <c r="AD24" s="86"/>
      <c r="AE24" s="87"/>
      <c r="AF24" s="89" t="s">
        <v>30</v>
      </c>
      <c r="AG24" s="90"/>
      <c r="AH24" s="90"/>
      <c r="AI24" s="91"/>
      <c r="AJ24" s="75">
        <f>SUM(AJ13:AJ23)</f>
        <v>84</v>
      </c>
      <c r="AK24" s="63"/>
      <c r="AL24" s="64"/>
      <c r="AM24" s="64"/>
      <c r="AN24" s="64"/>
      <c r="AO24" s="65"/>
    </row>
    <row r="25" spans="1:41" ht="9" customHeight="1">
      <c r="A25" s="85"/>
      <c r="B25" s="92"/>
      <c r="C25" s="92"/>
      <c r="D25" s="92"/>
      <c r="E25" s="93"/>
      <c r="F25" s="92"/>
      <c r="G25" s="94"/>
      <c r="H25" s="94"/>
      <c r="I25" s="94"/>
      <c r="J25" s="92"/>
      <c r="K25" s="92"/>
      <c r="L25" s="92"/>
      <c r="M25" s="93"/>
      <c r="N25" s="94"/>
      <c r="O25" s="94"/>
      <c r="P25" s="94"/>
      <c r="Q25" s="94"/>
      <c r="R25" s="94"/>
      <c r="S25" s="93"/>
      <c r="T25" s="92"/>
      <c r="U25" s="92"/>
      <c r="V25" s="92"/>
      <c r="W25" s="93"/>
      <c r="X25" s="92"/>
      <c r="Y25" s="94"/>
      <c r="Z25" s="94"/>
      <c r="AA25" s="94"/>
      <c r="AB25" s="92"/>
      <c r="AC25" s="92"/>
      <c r="AD25" s="92"/>
      <c r="AE25" s="93"/>
      <c r="AF25" s="94"/>
      <c r="AG25" s="94"/>
      <c r="AH25" s="94"/>
      <c r="AI25" s="94"/>
      <c r="AJ25" s="94"/>
      <c r="AK25" s="93"/>
      <c r="AL25" s="64"/>
      <c r="AM25" s="64"/>
      <c r="AN25" s="64"/>
      <c r="AO25" s="65"/>
    </row>
    <row r="26" spans="1:41" ht="13.5" customHeight="1">
      <c r="A26" s="54"/>
      <c r="B26" s="155" t="s">
        <v>31</v>
      </c>
      <c r="C26" s="156"/>
      <c r="D26" s="157"/>
      <c r="E26" s="95"/>
      <c r="F26" s="155" t="s">
        <v>32</v>
      </c>
      <c r="G26" s="156"/>
      <c r="H26" s="156"/>
      <c r="I26" s="156"/>
      <c r="J26" s="156"/>
      <c r="K26" s="156"/>
      <c r="L26" s="157"/>
      <c r="M26" s="95"/>
      <c r="N26" s="89" t="s">
        <v>33</v>
      </c>
      <c r="O26" s="90"/>
      <c r="P26" s="90"/>
      <c r="Q26" s="90"/>
      <c r="R26" s="91"/>
      <c r="S26" s="95"/>
      <c r="T26" s="155" t="s">
        <v>31</v>
      </c>
      <c r="U26" s="156"/>
      <c r="V26" s="157"/>
      <c r="W26" s="95"/>
      <c r="X26" s="155" t="s">
        <v>32</v>
      </c>
      <c r="Y26" s="156"/>
      <c r="Z26" s="156"/>
      <c r="AA26" s="156"/>
      <c r="AB26" s="156"/>
      <c r="AC26" s="156"/>
      <c r="AD26" s="157"/>
      <c r="AE26" s="95"/>
      <c r="AF26" s="89" t="s">
        <v>33</v>
      </c>
      <c r="AG26" s="90"/>
      <c r="AH26" s="90"/>
      <c r="AI26" s="90"/>
      <c r="AJ26" s="91"/>
      <c r="AK26" s="63"/>
      <c r="AL26" s="64"/>
      <c r="AM26" s="64"/>
      <c r="AN26" s="64"/>
      <c r="AO26" s="65"/>
    </row>
    <row r="27" spans="1:41" ht="13.5" customHeight="1">
      <c r="A27" s="54"/>
      <c r="B27" s="96" t="s">
        <v>34</v>
      </c>
      <c r="C27" s="96" t="s">
        <v>35</v>
      </c>
      <c r="D27" s="96" t="s">
        <v>36</v>
      </c>
      <c r="E27" s="95"/>
      <c r="F27" s="97" t="s">
        <v>18</v>
      </c>
      <c r="G27" s="155" t="s">
        <v>37</v>
      </c>
      <c r="H27" s="157"/>
      <c r="I27" s="155" t="s">
        <v>38</v>
      </c>
      <c r="J27" s="157"/>
      <c r="K27" s="155" t="s">
        <v>39</v>
      </c>
      <c r="L27" s="157"/>
      <c r="M27" s="95"/>
      <c r="N27" s="162" t="s">
        <v>40</v>
      </c>
      <c r="O27" s="163"/>
      <c r="P27" s="98" t="s">
        <v>41</v>
      </c>
      <c r="Q27" s="81"/>
      <c r="R27" s="166">
        <f>SUM(Q27:Q28)</f>
        <v>0</v>
      </c>
      <c r="S27" s="62"/>
      <c r="T27" s="96" t="s">
        <v>34</v>
      </c>
      <c r="U27" s="96" t="s">
        <v>35</v>
      </c>
      <c r="V27" s="96" t="s">
        <v>36</v>
      </c>
      <c r="W27" s="95"/>
      <c r="X27" s="97" t="s">
        <v>18</v>
      </c>
      <c r="Y27" s="155" t="s">
        <v>37</v>
      </c>
      <c r="Z27" s="157"/>
      <c r="AA27" s="155" t="s">
        <v>38</v>
      </c>
      <c r="AB27" s="157"/>
      <c r="AC27" s="155" t="s">
        <v>39</v>
      </c>
      <c r="AD27" s="157"/>
      <c r="AE27" s="95"/>
      <c r="AF27" s="162" t="s">
        <v>40</v>
      </c>
      <c r="AG27" s="163"/>
      <c r="AH27" s="98" t="s">
        <v>41</v>
      </c>
      <c r="AI27" s="81">
        <v>2</v>
      </c>
      <c r="AJ27" s="166">
        <f>SUM(AI27:AI28)</f>
        <v>10</v>
      </c>
      <c r="AK27" s="99"/>
      <c r="AL27" s="100"/>
      <c r="AM27" s="64"/>
      <c r="AN27" s="64"/>
      <c r="AO27" s="65"/>
    </row>
    <row r="28" spans="1:41" ht="13.5" customHeight="1">
      <c r="A28" s="54"/>
      <c r="B28" s="75">
        <v>1</v>
      </c>
      <c r="C28" s="81"/>
      <c r="D28" s="81"/>
      <c r="E28" s="95"/>
      <c r="F28" s="101" t="s">
        <v>42</v>
      </c>
      <c r="G28" s="168"/>
      <c r="H28" s="168"/>
      <c r="I28" s="169"/>
      <c r="J28" s="170"/>
      <c r="K28" s="169"/>
      <c r="L28" s="170"/>
      <c r="M28" s="95"/>
      <c r="N28" s="164"/>
      <c r="O28" s="165"/>
      <c r="P28" s="98" t="s">
        <v>43</v>
      </c>
      <c r="Q28" s="81"/>
      <c r="R28" s="167"/>
      <c r="S28" s="95"/>
      <c r="T28" s="75">
        <v>1</v>
      </c>
      <c r="U28" s="81"/>
      <c r="V28" s="81"/>
      <c r="W28" s="95"/>
      <c r="X28" s="101" t="s">
        <v>42</v>
      </c>
      <c r="Y28" s="171"/>
      <c r="Z28" s="171"/>
      <c r="AA28" s="169"/>
      <c r="AB28" s="170"/>
      <c r="AC28" s="169"/>
      <c r="AD28" s="170"/>
      <c r="AE28" s="95"/>
      <c r="AF28" s="164"/>
      <c r="AG28" s="165"/>
      <c r="AH28" s="98" t="s">
        <v>43</v>
      </c>
      <c r="AI28" s="81">
        <v>8</v>
      </c>
      <c r="AJ28" s="167"/>
      <c r="AK28" s="63"/>
      <c r="AL28" s="64"/>
      <c r="AM28" s="64"/>
      <c r="AN28" s="64"/>
      <c r="AO28" s="65"/>
    </row>
    <row r="29" spans="1:41" ht="13.5" customHeight="1">
      <c r="A29" s="54"/>
      <c r="B29" s="75">
        <v>2</v>
      </c>
      <c r="C29" s="81"/>
      <c r="D29" s="81"/>
      <c r="E29" s="95"/>
      <c r="F29" s="101" t="s">
        <v>44</v>
      </c>
      <c r="G29" s="171"/>
      <c r="H29" s="171"/>
      <c r="I29" s="169"/>
      <c r="J29" s="170"/>
      <c r="K29" s="169"/>
      <c r="L29" s="170"/>
      <c r="M29" s="95"/>
      <c r="N29" s="162" t="s">
        <v>45</v>
      </c>
      <c r="O29" s="163"/>
      <c r="P29" s="98" t="s">
        <v>46</v>
      </c>
      <c r="Q29" s="81"/>
      <c r="R29" s="166">
        <f>SUM(Q29:Q31)</f>
        <v>0</v>
      </c>
      <c r="S29" s="95"/>
      <c r="T29" s="75">
        <v>2</v>
      </c>
      <c r="U29" s="81"/>
      <c r="V29" s="81"/>
      <c r="W29" s="95"/>
      <c r="X29" s="101" t="s">
        <v>44</v>
      </c>
      <c r="Y29" s="171"/>
      <c r="Z29" s="171"/>
      <c r="AA29" s="169"/>
      <c r="AB29" s="170"/>
      <c r="AC29" s="169"/>
      <c r="AD29" s="170"/>
      <c r="AE29" s="95"/>
      <c r="AF29" s="162" t="s">
        <v>45</v>
      </c>
      <c r="AG29" s="163"/>
      <c r="AH29" s="98" t="s">
        <v>46</v>
      </c>
      <c r="AI29" s="81">
        <v>3</v>
      </c>
      <c r="AJ29" s="166">
        <f>SUM(AI29:AI31)</f>
        <v>5</v>
      </c>
      <c r="AK29" s="63"/>
      <c r="AL29" s="64"/>
      <c r="AM29" s="64"/>
      <c r="AN29" s="64"/>
      <c r="AO29" s="65"/>
    </row>
    <row r="30" spans="1:41" ht="13.5" customHeight="1">
      <c r="A30" s="54"/>
      <c r="B30" s="75">
        <v>3</v>
      </c>
      <c r="C30" s="81"/>
      <c r="D30" s="81"/>
      <c r="E30" s="95"/>
      <c r="F30" s="101" t="s">
        <v>47</v>
      </c>
      <c r="G30" s="171"/>
      <c r="H30" s="171"/>
      <c r="I30" s="169"/>
      <c r="J30" s="170"/>
      <c r="K30" s="169"/>
      <c r="L30" s="170"/>
      <c r="M30" s="95"/>
      <c r="N30" s="172"/>
      <c r="O30" s="173"/>
      <c r="P30" s="98" t="s">
        <v>48</v>
      </c>
      <c r="Q30" s="81"/>
      <c r="R30" s="174"/>
      <c r="S30" s="95"/>
      <c r="T30" s="75">
        <v>3</v>
      </c>
      <c r="U30" s="81"/>
      <c r="V30" s="81"/>
      <c r="W30" s="95"/>
      <c r="X30" s="101" t="s">
        <v>47</v>
      </c>
      <c r="Y30" s="171"/>
      <c r="Z30" s="171"/>
      <c r="AA30" s="169"/>
      <c r="AB30" s="170"/>
      <c r="AC30" s="169"/>
      <c r="AD30" s="170"/>
      <c r="AE30" s="95"/>
      <c r="AF30" s="172"/>
      <c r="AG30" s="173"/>
      <c r="AH30" s="98" t="s">
        <v>48</v>
      </c>
      <c r="AI30" s="81">
        <v>2</v>
      </c>
      <c r="AJ30" s="174"/>
      <c r="AK30" s="63"/>
      <c r="AL30" s="64"/>
      <c r="AM30" s="64"/>
      <c r="AN30" s="64"/>
      <c r="AO30" s="65"/>
    </row>
    <row r="31" spans="1:41" ht="13.5" customHeight="1">
      <c r="A31" s="54"/>
      <c r="B31" s="75">
        <v>4</v>
      </c>
      <c r="C31" s="81"/>
      <c r="D31" s="81"/>
      <c r="E31" s="63"/>
      <c r="F31" s="86"/>
      <c r="G31" s="102"/>
      <c r="H31" s="102"/>
      <c r="I31" s="102"/>
      <c r="J31" s="86"/>
      <c r="K31" s="86"/>
      <c r="L31" s="86"/>
      <c r="M31" s="103"/>
      <c r="N31" s="164"/>
      <c r="O31" s="165"/>
      <c r="P31" s="98" t="s">
        <v>49</v>
      </c>
      <c r="Q31" s="81"/>
      <c r="R31" s="167"/>
      <c r="S31" s="95"/>
      <c r="T31" s="75">
        <v>4</v>
      </c>
      <c r="U31" s="81"/>
      <c r="V31" s="81"/>
      <c r="W31" s="63"/>
      <c r="X31" s="86"/>
      <c r="Y31" s="102"/>
      <c r="Z31" s="102"/>
      <c r="AA31" s="102"/>
      <c r="AB31" s="86"/>
      <c r="AC31" s="86"/>
      <c r="AD31" s="86"/>
      <c r="AE31" s="103"/>
      <c r="AF31" s="164"/>
      <c r="AG31" s="165"/>
      <c r="AH31" s="98" t="s">
        <v>49</v>
      </c>
      <c r="AI31" s="81"/>
      <c r="AJ31" s="167"/>
      <c r="AK31" s="63"/>
      <c r="AL31" s="64"/>
      <c r="AM31" s="64"/>
      <c r="AN31" s="64"/>
      <c r="AO31" s="65"/>
    </row>
    <row r="32" spans="1:41" ht="13.5" customHeight="1">
      <c r="A32" s="54"/>
      <c r="B32" s="75">
        <v>5</v>
      </c>
      <c r="C32" s="81"/>
      <c r="D32" s="81"/>
      <c r="E32" s="63"/>
      <c r="F32" s="104"/>
      <c r="G32" s="104"/>
      <c r="H32" s="104"/>
      <c r="I32" s="104"/>
      <c r="J32" s="93"/>
      <c r="K32" s="93"/>
      <c r="L32" s="93"/>
      <c r="M32" s="103"/>
      <c r="N32" s="89" t="s">
        <v>50</v>
      </c>
      <c r="O32" s="90"/>
      <c r="P32" s="90"/>
      <c r="Q32" s="91"/>
      <c r="R32" s="75">
        <f>SUM(R27:R31)</f>
        <v>0</v>
      </c>
      <c r="S32" s="95"/>
      <c r="T32" s="75">
        <v>5</v>
      </c>
      <c r="U32" s="81"/>
      <c r="V32" s="81"/>
      <c r="W32" s="63"/>
      <c r="X32" s="104"/>
      <c r="Y32" s="104"/>
      <c r="Z32" s="104"/>
      <c r="AA32" s="104"/>
      <c r="AB32" s="93"/>
      <c r="AC32" s="93"/>
      <c r="AD32" s="93"/>
      <c r="AE32" s="103"/>
      <c r="AF32" s="89" t="s">
        <v>50</v>
      </c>
      <c r="AG32" s="90"/>
      <c r="AH32" s="90"/>
      <c r="AI32" s="91"/>
      <c r="AJ32" s="75">
        <f>SUM(AJ27:AJ31)</f>
        <v>15</v>
      </c>
      <c r="AK32" s="63"/>
      <c r="AL32" s="64"/>
      <c r="AM32" s="64"/>
      <c r="AN32" s="64"/>
      <c r="AO32" s="65"/>
    </row>
    <row r="33" spans="1:41" ht="13.5" customHeight="1">
      <c r="A33" s="54"/>
      <c r="B33" s="75">
        <v>6</v>
      </c>
      <c r="C33" s="81"/>
      <c r="D33" s="81"/>
      <c r="E33" s="63"/>
      <c r="F33" s="104"/>
      <c r="G33" s="104"/>
      <c r="H33" s="104"/>
      <c r="I33" s="104"/>
      <c r="J33" s="93"/>
      <c r="K33" s="93"/>
      <c r="L33" s="93"/>
      <c r="M33" s="93"/>
      <c r="N33" s="94"/>
      <c r="O33" s="94"/>
      <c r="P33" s="94"/>
      <c r="Q33" s="94"/>
      <c r="R33" s="94"/>
      <c r="S33" s="105"/>
      <c r="T33" s="75">
        <v>6</v>
      </c>
      <c r="U33" s="81"/>
      <c r="V33" s="81"/>
      <c r="W33" s="63"/>
      <c r="X33" s="104"/>
      <c r="Y33" s="104"/>
      <c r="Z33" s="104"/>
      <c r="AA33" s="104"/>
      <c r="AB33" s="93"/>
      <c r="AC33" s="93"/>
      <c r="AD33" s="93"/>
      <c r="AE33" s="93"/>
      <c r="AF33" s="94"/>
      <c r="AG33" s="94"/>
      <c r="AH33" s="94"/>
      <c r="AI33" s="94"/>
      <c r="AJ33" s="94"/>
      <c r="AK33" s="93"/>
      <c r="AL33" s="64"/>
      <c r="AM33" s="64"/>
      <c r="AN33" s="106"/>
      <c r="AO33" s="65"/>
    </row>
    <row r="34" spans="1:41" ht="13.5" customHeight="1">
      <c r="A34" s="54"/>
      <c r="B34" s="75">
        <v>7</v>
      </c>
      <c r="C34" s="81"/>
      <c r="D34" s="81"/>
      <c r="E34" s="63"/>
      <c r="F34" s="104"/>
      <c r="G34" s="104"/>
      <c r="H34" s="104"/>
      <c r="I34" s="104"/>
      <c r="J34" s="93"/>
      <c r="K34" s="93"/>
      <c r="L34" s="93"/>
      <c r="M34" s="103"/>
      <c r="N34" s="89" t="s">
        <v>51</v>
      </c>
      <c r="O34" s="90"/>
      <c r="P34" s="90"/>
      <c r="Q34" s="91"/>
      <c r="R34" s="81"/>
      <c r="S34" s="107"/>
      <c r="T34" s="75">
        <v>7</v>
      </c>
      <c r="U34" s="81"/>
      <c r="V34" s="81"/>
      <c r="W34" s="63"/>
      <c r="X34" s="104"/>
      <c r="Y34" s="104"/>
      <c r="Z34" s="104"/>
      <c r="AA34" s="104"/>
      <c r="AB34" s="93"/>
      <c r="AC34" s="93"/>
      <c r="AD34" s="93"/>
      <c r="AE34" s="103"/>
      <c r="AF34" s="89" t="s">
        <v>51</v>
      </c>
      <c r="AG34" s="90"/>
      <c r="AH34" s="90"/>
      <c r="AI34" s="91"/>
      <c r="AJ34" s="81"/>
      <c r="AK34" s="63"/>
      <c r="AL34" s="64"/>
      <c r="AM34" s="64"/>
      <c r="AN34" s="64"/>
      <c r="AO34" s="65"/>
    </row>
    <row r="35" spans="1:41" ht="13.5" customHeight="1">
      <c r="A35" s="54"/>
      <c r="B35" s="75">
        <v>8</v>
      </c>
      <c r="C35" s="81"/>
      <c r="D35" s="81"/>
      <c r="E35" s="63"/>
      <c r="F35" s="104"/>
      <c r="G35" s="104"/>
      <c r="H35" s="104"/>
      <c r="I35" s="104"/>
      <c r="J35" s="93"/>
      <c r="K35" s="93"/>
      <c r="L35" s="93"/>
      <c r="M35" s="93"/>
      <c r="N35" s="108"/>
      <c r="O35" s="108"/>
      <c r="P35" s="108"/>
      <c r="Q35" s="108"/>
      <c r="R35" s="108"/>
      <c r="S35" s="105"/>
      <c r="T35" s="75">
        <v>8</v>
      </c>
      <c r="U35" s="81"/>
      <c r="V35" s="81"/>
      <c r="W35" s="63"/>
      <c r="X35" s="104"/>
      <c r="Y35" s="104"/>
      <c r="Z35" s="104"/>
      <c r="AA35" s="104"/>
      <c r="AB35" s="93"/>
      <c r="AC35" s="93"/>
      <c r="AD35" s="93"/>
      <c r="AE35" s="93"/>
      <c r="AF35" s="108"/>
      <c r="AG35" s="108"/>
      <c r="AH35" s="108"/>
      <c r="AI35" s="108"/>
      <c r="AJ35" s="108"/>
      <c r="AK35" s="93"/>
      <c r="AL35" s="64"/>
      <c r="AM35" s="64"/>
      <c r="AN35" s="64"/>
      <c r="AO35" s="65"/>
    </row>
    <row r="36" spans="1:41" ht="13.5" customHeight="1">
      <c r="A36" s="54"/>
      <c r="B36" s="75">
        <v>9</v>
      </c>
      <c r="C36" s="81"/>
      <c r="D36" s="81"/>
      <c r="E36" s="63"/>
      <c r="F36" s="104"/>
      <c r="G36" s="104"/>
      <c r="H36" s="104"/>
      <c r="I36" s="104"/>
      <c r="J36" s="93"/>
      <c r="K36" s="93"/>
      <c r="L36" s="93"/>
      <c r="M36" s="103"/>
      <c r="N36" s="89" t="s">
        <v>52</v>
      </c>
      <c r="O36" s="90"/>
      <c r="P36" s="90"/>
      <c r="Q36" s="91"/>
      <c r="R36" s="109">
        <f>R24+R32+R34</f>
        <v>83</v>
      </c>
      <c r="S36" s="107"/>
      <c r="T36" s="75">
        <v>9</v>
      </c>
      <c r="U36" s="81"/>
      <c r="V36" s="81"/>
      <c r="W36" s="63"/>
      <c r="X36" s="104"/>
      <c r="Y36" s="104"/>
      <c r="Z36" s="104"/>
      <c r="AA36" s="104"/>
      <c r="AB36" s="93"/>
      <c r="AC36" s="93"/>
      <c r="AD36" s="93"/>
      <c r="AE36" s="103"/>
      <c r="AF36" s="89" t="s">
        <v>52</v>
      </c>
      <c r="AG36" s="90"/>
      <c r="AH36" s="90"/>
      <c r="AI36" s="91"/>
      <c r="AJ36" s="109">
        <f>AJ24+AJ32+AJ34</f>
        <v>99</v>
      </c>
      <c r="AK36" s="63"/>
      <c r="AL36" s="64"/>
      <c r="AM36" s="64"/>
      <c r="AN36" s="64"/>
      <c r="AO36" s="65"/>
    </row>
    <row r="37" spans="1:41" ht="13.5" customHeight="1">
      <c r="A37" s="54"/>
      <c r="B37" s="75">
        <v>10</v>
      </c>
      <c r="C37" s="81"/>
      <c r="D37" s="81"/>
      <c r="E37" s="63"/>
      <c r="F37" s="104"/>
      <c r="G37" s="104"/>
      <c r="H37" s="104"/>
      <c r="I37" s="104"/>
      <c r="J37" s="93"/>
      <c r="K37" s="93"/>
      <c r="L37" s="93"/>
      <c r="M37" s="103"/>
      <c r="N37" s="110" t="s">
        <v>39</v>
      </c>
      <c r="O37" s="111"/>
      <c r="P37" s="111"/>
      <c r="Q37" s="112"/>
      <c r="R37" s="113">
        <v>5</v>
      </c>
      <c r="S37" s="95"/>
      <c r="T37" s="75">
        <v>10</v>
      </c>
      <c r="U37" s="81"/>
      <c r="V37" s="81"/>
      <c r="W37" s="63"/>
      <c r="X37" s="104"/>
      <c r="Y37" s="104"/>
      <c r="Z37" s="104"/>
      <c r="AA37" s="104"/>
      <c r="AB37" s="93"/>
      <c r="AC37" s="93"/>
      <c r="AD37" s="93"/>
      <c r="AE37" s="103"/>
      <c r="AF37" s="110" t="s">
        <v>39</v>
      </c>
      <c r="AG37" s="111"/>
      <c r="AH37" s="111"/>
      <c r="AI37" s="112"/>
      <c r="AJ37" s="113">
        <v>10</v>
      </c>
      <c r="AK37" s="63"/>
      <c r="AL37" s="64"/>
      <c r="AM37" s="64"/>
      <c r="AN37" s="64"/>
      <c r="AO37" s="65"/>
    </row>
    <row r="38" spans="1:41" ht="9" customHeight="1">
      <c r="A38" s="85"/>
      <c r="B38" s="114"/>
      <c r="C38" s="115"/>
      <c r="D38" s="115"/>
      <c r="E38" s="116"/>
      <c r="F38" s="117"/>
      <c r="G38" s="117"/>
      <c r="H38" s="117"/>
      <c r="I38" s="117"/>
      <c r="J38" s="92"/>
      <c r="K38" s="92"/>
      <c r="L38" s="92"/>
      <c r="M38" s="92"/>
      <c r="N38" s="94"/>
      <c r="O38" s="94"/>
      <c r="P38" s="118"/>
      <c r="Q38" s="118"/>
      <c r="R38" s="118"/>
      <c r="S38" s="119"/>
      <c r="T38" s="114"/>
      <c r="U38" s="115"/>
      <c r="V38" s="115"/>
      <c r="W38" s="116"/>
      <c r="X38" s="117"/>
      <c r="Y38" s="117"/>
      <c r="Z38" s="117"/>
      <c r="AA38" s="117"/>
      <c r="AB38" s="92"/>
      <c r="AC38" s="92"/>
      <c r="AD38" s="92"/>
      <c r="AE38" s="92"/>
      <c r="AF38" s="94"/>
      <c r="AG38" s="94"/>
      <c r="AH38" s="118"/>
      <c r="AI38" s="118"/>
      <c r="AJ38" s="118"/>
      <c r="AK38" s="93"/>
      <c r="AL38" s="64"/>
      <c r="AM38" s="64"/>
      <c r="AN38" s="64"/>
      <c r="AO38" s="65"/>
    </row>
    <row r="39" spans="1:41" ht="15.75" customHeight="1">
      <c r="A39" s="22"/>
      <c r="B39" s="75" t="s">
        <v>18</v>
      </c>
      <c r="C39" s="152" t="s">
        <v>53</v>
      </c>
      <c r="D39" s="153"/>
      <c r="E39" s="153"/>
      <c r="F39" s="153"/>
      <c r="G39" s="154"/>
      <c r="H39" s="120" t="s">
        <v>54</v>
      </c>
      <c r="I39" s="75"/>
      <c r="J39" s="89" t="s">
        <v>55</v>
      </c>
      <c r="K39" s="91"/>
      <c r="L39" s="89" t="s">
        <v>56</v>
      </c>
      <c r="M39" s="91"/>
      <c r="N39" s="120" t="s">
        <v>41</v>
      </c>
      <c r="O39" s="75" t="s">
        <v>39</v>
      </c>
      <c r="P39" s="75" t="s">
        <v>38</v>
      </c>
      <c r="Q39" s="75" t="s">
        <v>57</v>
      </c>
      <c r="R39" s="75" t="s">
        <v>58</v>
      </c>
      <c r="S39" s="121"/>
      <c r="T39" s="75" t="s">
        <v>18</v>
      </c>
      <c r="U39" s="152" t="s">
        <v>53</v>
      </c>
      <c r="V39" s="153"/>
      <c r="W39" s="153"/>
      <c r="X39" s="153"/>
      <c r="Y39" s="154"/>
      <c r="Z39" s="120" t="s">
        <v>54</v>
      </c>
      <c r="AA39" s="75"/>
      <c r="AB39" s="89" t="s">
        <v>55</v>
      </c>
      <c r="AC39" s="91"/>
      <c r="AD39" s="89" t="s">
        <v>56</v>
      </c>
      <c r="AE39" s="91"/>
      <c r="AF39" s="120" t="s">
        <v>41</v>
      </c>
      <c r="AG39" s="75" t="s">
        <v>39</v>
      </c>
      <c r="AH39" s="75" t="s">
        <v>38</v>
      </c>
      <c r="AI39" s="75" t="s">
        <v>57</v>
      </c>
      <c r="AJ39" s="75" t="s">
        <v>58</v>
      </c>
      <c r="AK39" s="30"/>
      <c r="AL39" s="31"/>
      <c r="AM39" s="31"/>
      <c r="AN39" s="31"/>
      <c r="AO39" s="65"/>
    </row>
    <row r="40" spans="1:41" ht="14.25" customHeight="1">
      <c r="A40" s="22"/>
      <c r="B40" s="75">
        <v>1</v>
      </c>
      <c r="C40" s="161" t="s">
        <v>85</v>
      </c>
      <c r="D40" s="159"/>
      <c r="E40" s="159"/>
      <c r="F40" s="159"/>
      <c r="G40" s="160"/>
      <c r="H40" s="169">
        <v>4</v>
      </c>
      <c r="I40" s="170"/>
      <c r="J40" s="169"/>
      <c r="K40" s="170"/>
      <c r="L40" s="169">
        <v>2</v>
      </c>
      <c r="M40" s="170"/>
      <c r="N40" s="81"/>
      <c r="O40" s="81"/>
      <c r="P40" s="81">
        <v>19</v>
      </c>
      <c r="Q40" s="122">
        <f>IF(ISERROR(P40/H40),"-",P40/H40)</f>
        <v>4.75</v>
      </c>
      <c r="R40" s="122" t="str">
        <f>IF(ISERROR(P40/O40),"-",P40/O40)</f>
        <v>-</v>
      </c>
      <c r="S40" s="95"/>
      <c r="T40" s="75">
        <v>1</v>
      </c>
      <c r="U40" s="161" t="s">
        <v>69</v>
      </c>
      <c r="V40" s="159"/>
      <c r="W40" s="159"/>
      <c r="X40" s="159"/>
      <c r="Y40" s="160"/>
      <c r="Z40" s="169">
        <v>4</v>
      </c>
      <c r="AA40" s="170"/>
      <c r="AB40" s="169"/>
      <c r="AC40" s="170"/>
      <c r="AD40" s="169">
        <v>2</v>
      </c>
      <c r="AE40" s="170"/>
      <c r="AF40" s="81">
        <v>1</v>
      </c>
      <c r="AG40" s="81"/>
      <c r="AH40" s="81">
        <v>13</v>
      </c>
      <c r="AI40" s="122">
        <f aca="true" t="shared" si="0" ref="AI40:AI49">IF(ISERROR(AH40/Z40),"-",AH40/Z40)</f>
        <v>3.25</v>
      </c>
      <c r="AJ40" s="122" t="str">
        <f aca="true" t="shared" si="1" ref="AJ40:AJ49">IF(ISERROR(AH40/AG40),"-",AH40/AG40)</f>
        <v>-</v>
      </c>
      <c r="AK40" s="30"/>
      <c r="AL40" s="31"/>
      <c r="AM40" s="31"/>
      <c r="AN40" s="31"/>
      <c r="AO40" s="65"/>
    </row>
    <row r="41" spans="1:41" ht="14.25" customHeight="1">
      <c r="A41" s="22"/>
      <c r="B41" s="75">
        <v>2</v>
      </c>
      <c r="C41" s="161" t="s">
        <v>81</v>
      </c>
      <c r="D41" s="159"/>
      <c r="E41" s="159"/>
      <c r="F41" s="159"/>
      <c r="G41" s="160"/>
      <c r="H41" s="169">
        <v>4</v>
      </c>
      <c r="I41" s="170"/>
      <c r="J41" s="169"/>
      <c r="K41" s="170"/>
      <c r="L41" s="169">
        <v>2</v>
      </c>
      <c r="M41" s="170"/>
      <c r="N41" s="81"/>
      <c r="O41" s="81">
        <v>1</v>
      </c>
      <c r="P41" s="81">
        <v>11</v>
      </c>
      <c r="Q41" s="122">
        <f aca="true" t="shared" si="2" ref="Q41:Q49">IF(ISERROR(P41/H41),"-",P41/H41)</f>
        <v>2.75</v>
      </c>
      <c r="R41" s="122">
        <f aca="true" t="shared" si="3" ref="R41:R49">IF(ISERROR(P41/O41),"-",P41/O41)</f>
        <v>11</v>
      </c>
      <c r="S41" s="95"/>
      <c r="T41" s="75">
        <v>2</v>
      </c>
      <c r="U41" s="158" t="s">
        <v>88</v>
      </c>
      <c r="V41" s="159"/>
      <c r="W41" s="159"/>
      <c r="X41" s="159"/>
      <c r="Y41" s="160"/>
      <c r="Z41" s="169">
        <v>3</v>
      </c>
      <c r="AA41" s="170"/>
      <c r="AB41" s="169"/>
      <c r="AC41" s="170"/>
      <c r="AD41" s="169">
        <v>3</v>
      </c>
      <c r="AE41" s="170"/>
      <c r="AF41" s="81"/>
      <c r="AG41" s="81"/>
      <c r="AH41" s="81">
        <v>21</v>
      </c>
      <c r="AI41" s="122">
        <f t="shared" si="0"/>
        <v>7</v>
      </c>
      <c r="AJ41" s="122" t="str">
        <f t="shared" si="1"/>
        <v>-</v>
      </c>
      <c r="AK41" s="30"/>
      <c r="AL41" s="31"/>
      <c r="AM41" s="31"/>
      <c r="AN41" s="31"/>
      <c r="AO41" s="65"/>
    </row>
    <row r="42" spans="1:41" ht="14.25" customHeight="1">
      <c r="A42" s="22"/>
      <c r="B42" s="75">
        <v>3</v>
      </c>
      <c r="C42" s="161" t="s">
        <v>82</v>
      </c>
      <c r="D42" s="159"/>
      <c r="E42" s="159"/>
      <c r="F42" s="159"/>
      <c r="G42" s="160"/>
      <c r="H42" s="169">
        <v>4</v>
      </c>
      <c r="I42" s="170"/>
      <c r="J42" s="169"/>
      <c r="K42" s="170"/>
      <c r="L42" s="169">
        <v>4</v>
      </c>
      <c r="M42" s="170"/>
      <c r="N42" s="81"/>
      <c r="O42" s="81">
        <v>2</v>
      </c>
      <c r="P42" s="81">
        <v>25</v>
      </c>
      <c r="Q42" s="122">
        <f t="shared" si="2"/>
        <v>6.25</v>
      </c>
      <c r="R42" s="122">
        <f t="shared" si="3"/>
        <v>12.5</v>
      </c>
      <c r="S42" s="95"/>
      <c r="T42" s="75">
        <v>3</v>
      </c>
      <c r="U42" s="161" t="s">
        <v>91</v>
      </c>
      <c r="V42" s="159"/>
      <c r="W42" s="159"/>
      <c r="X42" s="159"/>
      <c r="Y42" s="160"/>
      <c r="Z42" s="169">
        <v>4</v>
      </c>
      <c r="AA42" s="170"/>
      <c r="AB42" s="169"/>
      <c r="AC42" s="170"/>
      <c r="AD42" s="169"/>
      <c r="AE42" s="170"/>
      <c r="AF42" s="81"/>
      <c r="AG42" s="81"/>
      <c r="AH42" s="81">
        <v>14</v>
      </c>
      <c r="AI42" s="122">
        <f t="shared" si="0"/>
        <v>3.5</v>
      </c>
      <c r="AJ42" s="122" t="str">
        <f t="shared" si="1"/>
        <v>-</v>
      </c>
      <c r="AK42" s="30"/>
      <c r="AL42" s="31"/>
      <c r="AM42" s="31"/>
      <c r="AN42" s="31"/>
      <c r="AO42" s="65"/>
    </row>
    <row r="43" spans="1:41" ht="14.25" customHeight="1">
      <c r="A43" s="22"/>
      <c r="B43" s="75">
        <v>4</v>
      </c>
      <c r="C43" s="161" t="s">
        <v>87</v>
      </c>
      <c r="D43" s="159"/>
      <c r="E43" s="159"/>
      <c r="F43" s="159"/>
      <c r="G43" s="160"/>
      <c r="H43" s="169">
        <v>4</v>
      </c>
      <c r="I43" s="170"/>
      <c r="J43" s="169"/>
      <c r="K43" s="170"/>
      <c r="L43" s="169">
        <v>3</v>
      </c>
      <c r="M43" s="170"/>
      <c r="N43" s="81"/>
      <c r="O43" s="81"/>
      <c r="P43" s="81">
        <v>27</v>
      </c>
      <c r="Q43" s="122">
        <f t="shared" si="2"/>
        <v>6.75</v>
      </c>
      <c r="R43" s="122" t="str">
        <f t="shared" si="3"/>
        <v>-</v>
      </c>
      <c r="S43" s="95"/>
      <c r="T43" s="75">
        <v>4</v>
      </c>
      <c r="U43" s="161" t="s">
        <v>89</v>
      </c>
      <c r="V43" s="159"/>
      <c r="W43" s="159"/>
      <c r="X43" s="159"/>
      <c r="Y43" s="160"/>
      <c r="Z43" s="169">
        <v>4</v>
      </c>
      <c r="AA43" s="170"/>
      <c r="AB43" s="169"/>
      <c r="AC43" s="170"/>
      <c r="AD43" s="169">
        <v>3</v>
      </c>
      <c r="AE43" s="170"/>
      <c r="AF43" s="81">
        <v>2</v>
      </c>
      <c r="AG43" s="81"/>
      <c r="AH43" s="81">
        <v>12</v>
      </c>
      <c r="AI43" s="122">
        <f t="shared" si="0"/>
        <v>3</v>
      </c>
      <c r="AJ43" s="122" t="str">
        <f t="shared" si="1"/>
        <v>-</v>
      </c>
      <c r="AK43" s="30"/>
      <c r="AL43" s="31"/>
      <c r="AM43" s="31"/>
      <c r="AN43" s="31"/>
      <c r="AO43" s="65"/>
    </row>
    <row r="44" spans="1:41" ht="14.25" customHeight="1">
      <c r="A44" s="22"/>
      <c r="B44" s="75">
        <v>5</v>
      </c>
      <c r="C44" s="158" t="s">
        <v>84</v>
      </c>
      <c r="D44" s="159"/>
      <c r="E44" s="159"/>
      <c r="F44" s="159"/>
      <c r="G44" s="160"/>
      <c r="H44" s="169">
        <v>2</v>
      </c>
      <c r="I44" s="170"/>
      <c r="J44" s="169"/>
      <c r="K44" s="170"/>
      <c r="L44" s="169"/>
      <c r="M44" s="170"/>
      <c r="N44" s="81"/>
      <c r="O44" s="81">
        <v>1</v>
      </c>
      <c r="P44" s="81">
        <v>4</v>
      </c>
      <c r="Q44" s="122">
        <f t="shared" si="2"/>
        <v>2</v>
      </c>
      <c r="R44" s="122">
        <f t="shared" si="3"/>
        <v>4</v>
      </c>
      <c r="S44" s="95"/>
      <c r="T44" s="75">
        <v>5</v>
      </c>
      <c r="U44" s="161" t="s">
        <v>70</v>
      </c>
      <c r="V44" s="159"/>
      <c r="W44" s="159"/>
      <c r="X44" s="159"/>
      <c r="Y44" s="160"/>
      <c r="Z44" s="169">
        <v>2</v>
      </c>
      <c r="AA44" s="170"/>
      <c r="AB44" s="169"/>
      <c r="AC44" s="170"/>
      <c r="AD44" s="169"/>
      <c r="AE44" s="170"/>
      <c r="AF44" s="81"/>
      <c r="AG44" s="81"/>
      <c r="AH44" s="81">
        <v>10</v>
      </c>
      <c r="AI44" s="122">
        <f t="shared" si="0"/>
        <v>5</v>
      </c>
      <c r="AJ44" s="122" t="str">
        <f t="shared" si="1"/>
        <v>-</v>
      </c>
      <c r="AK44" s="30"/>
      <c r="AL44" s="31"/>
      <c r="AM44" s="31"/>
      <c r="AN44" s="31"/>
      <c r="AO44" s="65"/>
    </row>
    <row r="45" spans="1:41" ht="14.25" customHeight="1">
      <c r="A45" s="22"/>
      <c r="B45" s="75">
        <v>6</v>
      </c>
      <c r="C45" s="161" t="s">
        <v>83</v>
      </c>
      <c r="D45" s="159"/>
      <c r="E45" s="159"/>
      <c r="F45" s="159"/>
      <c r="G45" s="160"/>
      <c r="H45" s="169">
        <v>2</v>
      </c>
      <c r="I45" s="170"/>
      <c r="J45" s="169"/>
      <c r="K45" s="170"/>
      <c r="L45" s="169"/>
      <c r="M45" s="170"/>
      <c r="N45" s="81"/>
      <c r="O45" s="81"/>
      <c r="P45" s="81">
        <v>12</v>
      </c>
      <c r="Q45" s="122">
        <f t="shared" si="2"/>
        <v>6</v>
      </c>
      <c r="R45" s="122" t="str">
        <f t="shared" si="3"/>
        <v>-</v>
      </c>
      <c r="S45" s="95"/>
      <c r="T45" s="75">
        <v>6</v>
      </c>
      <c r="U45" s="161" t="s">
        <v>90</v>
      </c>
      <c r="V45" s="159"/>
      <c r="W45" s="159"/>
      <c r="X45" s="159"/>
      <c r="Y45" s="160"/>
      <c r="Z45" s="169">
        <v>2</v>
      </c>
      <c r="AA45" s="170"/>
      <c r="AB45" s="169"/>
      <c r="AC45" s="170"/>
      <c r="AD45" s="169"/>
      <c r="AE45" s="170"/>
      <c r="AF45" s="81"/>
      <c r="AG45" s="81"/>
      <c r="AH45" s="81">
        <v>7</v>
      </c>
      <c r="AI45" s="122">
        <f t="shared" si="0"/>
        <v>3.5</v>
      </c>
      <c r="AJ45" s="122" t="str">
        <f t="shared" si="1"/>
        <v>-</v>
      </c>
      <c r="AK45" s="30"/>
      <c r="AL45" s="31"/>
      <c r="AM45" s="31"/>
      <c r="AN45" s="31"/>
      <c r="AO45" s="32"/>
    </row>
    <row r="46" spans="1:41" ht="14.25" customHeight="1">
      <c r="A46" s="22"/>
      <c r="B46" s="75">
        <v>7</v>
      </c>
      <c r="C46" s="158"/>
      <c r="D46" s="159"/>
      <c r="E46" s="159"/>
      <c r="F46" s="159"/>
      <c r="G46" s="160"/>
      <c r="H46" s="169"/>
      <c r="I46" s="170"/>
      <c r="J46" s="169"/>
      <c r="K46" s="170"/>
      <c r="L46" s="169"/>
      <c r="M46" s="170"/>
      <c r="N46" s="81"/>
      <c r="O46" s="81"/>
      <c r="P46" s="81"/>
      <c r="Q46" s="122" t="str">
        <f t="shared" si="2"/>
        <v>-</v>
      </c>
      <c r="R46" s="122" t="str">
        <f t="shared" si="3"/>
        <v>-</v>
      </c>
      <c r="S46" s="95"/>
      <c r="T46" s="75">
        <v>7</v>
      </c>
      <c r="U46" s="161" t="s">
        <v>68</v>
      </c>
      <c r="V46" s="159"/>
      <c r="W46" s="159"/>
      <c r="X46" s="159"/>
      <c r="Y46" s="160"/>
      <c r="Z46" s="169">
        <v>1.4</v>
      </c>
      <c r="AA46" s="170"/>
      <c r="AB46" s="169"/>
      <c r="AC46" s="170"/>
      <c r="AD46" s="169"/>
      <c r="AE46" s="170"/>
      <c r="AF46" s="81"/>
      <c r="AG46" s="81"/>
      <c r="AH46" s="81">
        <v>17</v>
      </c>
      <c r="AI46" s="122">
        <f t="shared" si="0"/>
        <v>12.142857142857144</v>
      </c>
      <c r="AJ46" s="122" t="str">
        <f t="shared" si="1"/>
        <v>-</v>
      </c>
      <c r="AK46" s="30"/>
      <c r="AL46" s="31"/>
      <c r="AM46" s="31"/>
      <c r="AN46" s="31"/>
      <c r="AO46" s="32"/>
    </row>
    <row r="47" spans="1:41" ht="14.25" customHeight="1">
      <c r="A47" s="22"/>
      <c r="B47" s="75">
        <v>8</v>
      </c>
      <c r="C47" s="158"/>
      <c r="D47" s="159"/>
      <c r="E47" s="159"/>
      <c r="F47" s="159"/>
      <c r="G47" s="160"/>
      <c r="H47" s="169"/>
      <c r="I47" s="170"/>
      <c r="J47" s="169"/>
      <c r="K47" s="170"/>
      <c r="L47" s="169"/>
      <c r="M47" s="170"/>
      <c r="N47" s="81"/>
      <c r="O47" s="81"/>
      <c r="P47" s="81"/>
      <c r="Q47" s="122" t="str">
        <f t="shared" si="2"/>
        <v>-</v>
      </c>
      <c r="R47" s="122" t="str">
        <f t="shared" si="3"/>
        <v>-</v>
      </c>
      <c r="S47" s="95"/>
      <c r="T47" s="75">
        <v>8</v>
      </c>
      <c r="U47" s="158"/>
      <c r="V47" s="159"/>
      <c r="W47" s="159"/>
      <c r="X47" s="159"/>
      <c r="Y47" s="160"/>
      <c r="Z47" s="169"/>
      <c r="AA47" s="170"/>
      <c r="AB47" s="169"/>
      <c r="AC47" s="170"/>
      <c r="AD47" s="169"/>
      <c r="AE47" s="170"/>
      <c r="AF47" s="81"/>
      <c r="AG47" s="81"/>
      <c r="AH47" s="81"/>
      <c r="AI47" s="122" t="str">
        <f t="shared" si="0"/>
        <v>-</v>
      </c>
      <c r="AJ47" s="122" t="str">
        <f t="shared" si="1"/>
        <v>-</v>
      </c>
      <c r="AK47" s="30"/>
      <c r="AL47" s="31"/>
      <c r="AM47" s="31"/>
      <c r="AN47" s="31"/>
      <c r="AO47" s="32"/>
    </row>
    <row r="48" spans="1:41" ht="14.25" customHeight="1">
      <c r="A48" s="22"/>
      <c r="B48" s="75">
        <v>9</v>
      </c>
      <c r="C48" s="158"/>
      <c r="D48" s="159"/>
      <c r="E48" s="159"/>
      <c r="F48" s="159"/>
      <c r="G48" s="160"/>
      <c r="H48" s="169"/>
      <c r="I48" s="170"/>
      <c r="J48" s="169"/>
      <c r="K48" s="170"/>
      <c r="L48" s="169"/>
      <c r="M48" s="170"/>
      <c r="N48" s="81"/>
      <c r="O48" s="81"/>
      <c r="P48" s="81"/>
      <c r="Q48" s="122" t="str">
        <f t="shared" si="2"/>
        <v>-</v>
      </c>
      <c r="R48" s="122" t="str">
        <f t="shared" si="3"/>
        <v>-</v>
      </c>
      <c r="S48" s="95"/>
      <c r="T48" s="75">
        <v>9</v>
      </c>
      <c r="U48" s="158"/>
      <c r="V48" s="159"/>
      <c r="W48" s="159"/>
      <c r="X48" s="159"/>
      <c r="Y48" s="160"/>
      <c r="Z48" s="169"/>
      <c r="AA48" s="170"/>
      <c r="AB48" s="169"/>
      <c r="AC48" s="170"/>
      <c r="AD48" s="169"/>
      <c r="AE48" s="170"/>
      <c r="AF48" s="81"/>
      <c r="AG48" s="81"/>
      <c r="AH48" s="81"/>
      <c r="AI48" s="122" t="str">
        <f t="shared" si="0"/>
        <v>-</v>
      </c>
      <c r="AJ48" s="122" t="str">
        <f t="shared" si="1"/>
        <v>-</v>
      </c>
      <c r="AK48" s="30"/>
      <c r="AL48" s="31"/>
      <c r="AM48" s="31"/>
      <c r="AN48" s="31"/>
      <c r="AO48" s="32"/>
    </row>
    <row r="49" spans="1:41" ht="14.25" customHeight="1">
      <c r="A49" s="22"/>
      <c r="B49" s="75">
        <v>10</v>
      </c>
      <c r="C49" s="158"/>
      <c r="D49" s="159"/>
      <c r="E49" s="159"/>
      <c r="F49" s="159"/>
      <c r="G49" s="160"/>
      <c r="H49" s="169"/>
      <c r="I49" s="170"/>
      <c r="J49" s="169"/>
      <c r="K49" s="170"/>
      <c r="L49" s="169"/>
      <c r="M49" s="170"/>
      <c r="N49" s="81"/>
      <c r="O49" s="81"/>
      <c r="P49" s="81"/>
      <c r="Q49" s="122" t="str">
        <f t="shared" si="2"/>
        <v>-</v>
      </c>
      <c r="R49" s="122" t="str">
        <f t="shared" si="3"/>
        <v>-</v>
      </c>
      <c r="S49" s="95"/>
      <c r="T49" s="75">
        <v>10</v>
      </c>
      <c r="U49" s="158"/>
      <c r="V49" s="159"/>
      <c r="W49" s="159"/>
      <c r="X49" s="159"/>
      <c r="Y49" s="160"/>
      <c r="Z49" s="169"/>
      <c r="AA49" s="170"/>
      <c r="AB49" s="169"/>
      <c r="AC49" s="170"/>
      <c r="AD49" s="169"/>
      <c r="AE49" s="170"/>
      <c r="AF49" s="81"/>
      <c r="AG49" s="81"/>
      <c r="AH49" s="81"/>
      <c r="AI49" s="122" t="str">
        <f t="shared" si="0"/>
        <v>-</v>
      </c>
      <c r="AJ49" s="122" t="str">
        <f t="shared" si="1"/>
        <v>-</v>
      </c>
      <c r="AK49" s="30"/>
      <c r="AL49" s="31"/>
      <c r="AM49" s="31"/>
      <c r="AN49" s="31"/>
      <c r="AO49" s="32"/>
    </row>
    <row r="50" spans="1:41" ht="12" customHeight="1">
      <c r="A50" s="22"/>
      <c r="B50" s="75"/>
      <c r="C50" s="78" t="s">
        <v>59</v>
      </c>
      <c r="D50" s="79"/>
      <c r="E50" s="79"/>
      <c r="F50" s="79"/>
      <c r="G50" s="80"/>
      <c r="H50" s="155">
        <f>SUM(H40:H49)</f>
        <v>20</v>
      </c>
      <c r="I50" s="157"/>
      <c r="J50" s="155">
        <f>SUM(J40:J49)</f>
        <v>0</v>
      </c>
      <c r="K50" s="157"/>
      <c r="L50" s="155">
        <f>SUM(L40:L49)</f>
        <v>11</v>
      </c>
      <c r="M50" s="157"/>
      <c r="N50" s="75">
        <f>SUM(N40:N49)</f>
        <v>0</v>
      </c>
      <c r="O50" s="75">
        <f>SUM(O40:O49)</f>
        <v>4</v>
      </c>
      <c r="P50" s="75">
        <f>SUM(P40:P49)</f>
        <v>98</v>
      </c>
      <c r="Q50" s="75"/>
      <c r="R50" s="75"/>
      <c r="S50" s="121"/>
      <c r="T50" s="75"/>
      <c r="U50" s="78" t="s">
        <v>59</v>
      </c>
      <c r="V50" s="79"/>
      <c r="W50" s="79"/>
      <c r="X50" s="79"/>
      <c r="Y50" s="80"/>
      <c r="Z50" s="155">
        <f>SUM(Z40:Z49)</f>
        <v>20.4</v>
      </c>
      <c r="AA50" s="157"/>
      <c r="AB50" s="155">
        <f>SUM(AB40:AB49)</f>
        <v>0</v>
      </c>
      <c r="AC50" s="157"/>
      <c r="AD50" s="155">
        <f>SUM(AD40:AD49)</f>
        <v>8</v>
      </c>
      <c r="AE50" s="157"/>
      <c r="AF50" s="75">
        <f>SUM(AF40:AF49)</f>
        <v>3</v>
      </c>
      <c r="AG50" s="75">
        <f>SUM(AG40:AG49)</f>
        <v>0</v>
      </c>
      <c r="AH50" s="75">
        <f>SUM(AH40:AH49)</f>
        <v>94</v>
      </c>
      <c r="AI50" s="75"/>
      <c r="AJ50" s="75"/>
      <c r="AK50" s="30"/>
      <c r="AL50" s="31"/>
      <c r="AM50" s="31"/>
      <c r="AN50" s="31"/>
      <c r="AO50" s="32"/>
    </row>
    <row r="51" spans="1:41" ht="9" customHeight="1">
      <c r="A51" s="49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23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53"/>
      <c r="AL51" s="31"/>
      <c r="AM51" s="31"/>
      <c r="AN51" s="31"/>
      <c r="AO51" s="32"/>
    </row>
    <row r="52" spans="1:41" ht="18" customHeight="1">
      <c r="A52" s="22"/>
      <c r="B52" s="76" t="s">
        <v>60</v>
      </c>
      <c r="C52" s="39"/>
      <c r="D52" s="39"/>
      <c r="E52" s="39"/>
      <c r="F52" s="90"/>
      <c r="G52" s="124" t="s">
        <v>61</v>
      </c>
      <c r="H52" s="90"/>
      <c r="I52" s="90"/>
      <c r="J52" s="90"/>
      <c r="K52" s="90"/>
      <c r="L52" s="90"/>
      <c r="M52" s="90"/>
      <c r="N52" s="90"/>
      <c r="O52" s="91"/>
      <c r="P52" s="109">
        <f>P50+R29</f>
        <v>98</v>
      </c>
      <c r="Q52" s="75">
        <f>P52-R36</f>
        <v>15</v>
      </c>
      <c r="R52" s="109" t="s">
        <v>62</v>
      </c>
      <c r="S52" s="125"/>
      <c r="T52" s="76" t="s">
        <v>60</v>
      </c>
      <c r="U52" s="39"/>
      <c r="V52" s="39"/>
      <c r="W52" s="39"/>
      <c r="X52" s="90"/>
      <c r="Y52" s="124" t="s">
        <v>61</v>
      </c>
      <c r="Z52" s="90"/>
      <c r="AA52" s="90"/>
      <c r="AB52" s="90"/>
      <c r="AC52" s="90"/>
      <c r="AD52" s="90"/>
      <c r="AE52" s="90"/>
      <c r="AF52" s="90"/>
      <c r="AG52" s="91"/>
      <c r="AH52" s="109">
        <f>AH50+AJ29</f>
        <v>99</v>
      </c>
      <c r="AI52" s="75">
        <f>AH52-AJ36</f>
        <v>0</v>
      </c>
      <c r="AJ52" s="109" t="s">
        <v>62</v>
      </c>
      <c r="AK52" s="30"/>
      <c r="AL52" s="31"/>
      <c r="AM52" s="31"/>
      <c r="AN52" s="31"/>
      <c r="AO52" s="32"/>
    </row>
    <row r="53" spans="1:41" ht="9" customHeight="1">
      <c r="A53" s="49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26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53"/>
      <c r="AL53" s="31"/>
      <c r="AM53" s="31"/>
      <c r="AN53" s="31"/>
      <c r="AO53" s="32"/>
    </row>
    <row r="54" spans="1:41" ht="12" customHeight="1">
      <c r="A54" s="6"/>
      <c r="B54" s="7"/>
      <c r="C54" s="8"/>
      <c r="D54" s="10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1"/>
      <c r="AJ54" s="12"/>
      <c r="AK54" s="13"/>
      <c r="AL54" s="15"/>
      <c r="AM54" s="15"/>
      <c r="AN54" s="15"/>
      <c r="AO54" s="16"/>
    </row>
    <row r="55" spans="1:41" ht="17.25" customHeight="1">
      <c r="A55" s="6"/>
      <c r="B55" s="17" t="s">
        <v>63</v>
      </c>
      <c r="C55" s="18"/>
      <c r="D55" s="24"/>
      <c r="E55" s="141" t="s">
        <v>92</v>
      </c>
      <c r="F55" s="142"/>
      <c r="G55" s="142"/>
      <c r="H55" s="142"/>
      <c r="I55" s="142"/>
      <c r="J55" s="142"/>
      <c r="K55" s="142"/>
      <c r="L55" s="142"/>
      <c r="M55" s="142"/>
      <c r="N55" s="142"/>
      <c r="O55" s="143"/>
      <c r="P55" s="17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1"/>
      <c r="AK55" s="13"/>
      <c r="AL55" s="15"/>
      <c r="AM55" s="15"/>
      <c r="AN55" s="15"/>
      <c r="AO55" s="16"/>
    </row>
    <row r="56" spans="1:41" ht="9" customHeight="1">
      <c r="A56" s="6"/>
      <c r="B56" s="17"/>
      <c r="C56" s="18"/>
      <c r="D56" s="19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20"/>
      <c r="Q56" s="20"/>
      <c r="R56" s="20"/>
      <c r="S56" s="127"/>
      <c r="T56" s="20"/>
      <c r="U56" s="20"/>
      <c r="V56" s="20"/>
      <c r="W56" s="19"/>
      <c r="X56" s="23"/>
      <c r="Y56" s="23"/>
      <c r="Z56" s="127"/>
      <c r="AA56" s="127"/>
      <c r="AB56" s="127"/>
      <c r="AC56" s="127"/>
      <c r="AD56" s="127"/>
      <c r="AE56" s="127"/>
      <c r="AF56" s="127"/>
      <c r="AG56" s="127"/>
      <c r="AH56" s="127"/>
      <c r="AI56" s="23"/>
      <c r="AJ56" s="21"/>
      <c r="AK56" s="13"/>
      <c r="AL56" s="15"/>
      <c r="AM56" s="15"/>
      <c r="AN56" s="15"/>
      <c r="AO56" s="16"/>
    </row>
    <row r="57" spans="1:41" ht="17.25" customHeight="1">
      <c r="A57" s="6"/>
      <c r="B57" s="17" t="s">
        <v>64</v>
      </c>
      <c r="C57" s="18"/>
      <c r="D57" s="24"/>
      <c r="E57" s="176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8"/>
      <c r="W57" s="25"/>
      <c r="X57" s="23"/>
      <c r="Y57" s="45" t="s">
        <v>65</v>
      </c>
      <c r="Z57" s="185"/>
      <c r="AA57" s="186"/>
      <c r="AB57" s="186"/>
      <c r="AC57" s="186"/>
      <c r="AD57" s="186"/>
      <c r="AE57" s="187"/>
      <c r="AF57" s="185"/>
      <c r="AG57" s="186"/>
      <c r="AH57" s="187"/>
      <c r="AI57" s="25"/>
      <c r="AJ57" s="21"/>
      <c r="AK57" s="13"/>
      <c r="AL57" s="15"/>
      <c r="AM57" s="15"/>
      <c r="AN57" s="15"/>
      <c r="AO57" s="16"/>
    </row>
    <row r="58" spans="1:41" ht="18" customHeight="1">
      <c r="A58" s="6"/>
      <c r="B58" s="17"/>
      <c r="C58" s="18"/>
      <c r="D58" s="24"/>
      <c r="E58" s="179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1"/>
      <c r="W58" s="25"/>
      <c r="X58" s="26"/>
      <c r="Y58" s="26"/>
      <c r="Z58" s="34"/>
      <c r="AA58" s="34"/>
      <c r="AB58" s="34"/>
      <c r="AC58" s="34"/>
      <c r="AD58" s="34"/>
      <c r="AE58" s="34"/>
      <c r="AF58" s="34"/>
      <c r="AG58" s="34"/>
      <c r="AH58" s="34"/>
      <c r="AI58" s="26"/>
      <c r="AJ58" s="21"/>
      <c r="AK58" s="13"/>
      <c r="AL58" s="15"/>
      <c r="AM58" s="15"/>
      <c r="AN58" s="15"/>
      <c r="AO58" s="16"/>
    </row>
    <row r="59" spans="1:41" ht="18" customHeight="1">
      <c r="A59" s="6"/>
      <c r="B59" s="17"/>
      <c r="C59" s="18"/>
      <c r="D59" s="24"/>
      <c r="E59" s="179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1"/>
      <c r="W59" s="25"/>
      <c r="X59" s="26"/>
      <c r="Y59" s="45" t="s">
        <v>66</v>
      </c>
      <c r="Z59" s="185" t="s">
        <v>67</v>
      </c>
      <c r="AA59" s="186"/>
      <c r="AB59" s="186"/>
      <c r="AC59" s="186"/>
      <c r="AD59" s="186"/>
      <c r="AE59" s="187"/>
      <c r="AF59" s="185" t="s">
        <v>71</v>
      </c>
      <c r="AG59" s="186"/>
      <c r="AH59" s="187"/>
      <c r="AI59" s="17"/>
      <c r="AJ59" s="21"/>
      <c r="AK59" s="13"/>
      <c r="AL59" s="15"/>
      <c r="AM59" s="15"/>
      <c r="AN59" s="15"/>
      <c r="AO59" s="16"/>
    </row>
    <row r="60" spans="1:41" ht="18" customHeight="1">
      <c r="A60" s="6"/>
      <c r="B60" s="17"/>
      <c r="C60" s="18"/>
      <c r="D60" s="24"/>
      <c r="E60" s="179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1"/>
      <c r="W60" s="25"/>
      <c r="X60" s="26"/>
      <c r="Y60" s="40"/>
      <c r="Z60" s="128"/>
      <c r="AA60" s="128"/>
      <c r="AB60" s="128"/>
      <c r="AC60" s="128"/>
      <c r="AD60" s="128"/>
      <c r="AE60" s="128"/>
      <c r="AF60" s="128"/>
      <c r="AG60" s="128"/>
      <c r="AH60" s="128"/>
      <c r="AI60" s="23"/>
      <c r="AJ60" s="21"/>
      <c r="AK60" s="13"/>
      <c r="AL60" s="15"/>
      <c r="AM60" s="15"/>
      <c r="AN60" s="15"/>
      <c r="AO60" s="16"/>
    </row>
    <row r="61" spans="1:41" ht="18" customHeight="1">
      <c r="A61" s="6"/>
      <c r="B61" s="17"/>
      <c r="C61" s="18"/>
      <c r="D61" s="24"/>
      <c r="E61" s="182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4"/>
      <c r="W61" s="25"/>
      <c r="X61" s="26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23"/>
      <c r="AJ61" s="21"/>
      <c r="AK61" s="13"/>
      <c r="AL61" s="15"/>
      <c r="AM61" s="15"/>
      <c r="AN61" s="15"/>
      <c r="AO61" s="16"/>
    </row>
    <row r="62" spans="1:41" ht="12" customHeight="1">
      <c r="A62" s="6"/>
      <c r="B62" s="46"/>
      <c r="C62" s="47"/>
      <c r="D62" s="20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48"/>
      <c r="AK62" s="13"/>
      <c r="AL62" s="15"/>
      <c r="AM62" s="15"/>
      <c r="AN62" s="15"/>
      <c r="AO62" s="16"/>
    </row>
    <row r="63" spans="1:41" ht="12.75" customHeight="1">
      <c r="A63" s="49"/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  <c r="AJ63" s="129"/>
      <c r="AK63" s="53"/>
      <c r="AL63" s="53"/>
      <c r="AM63" s="53"/>
      <c r="AN63" s="53"/>
      <c r="AO63" s="130"/>
    </row>
    <row r="64" spans="1:41" ht="12" customHeight="1">
      <c r="A64" s="1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132"/>
      <c r="O64" s="132"/>
      <c r="P64" s="132"/>
      <c r="Q64" s="132"/>
      <c r="R64" s="132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132"/>
      <c r="AG64" s="132"/>
      <c r="AH64" s="132"/>
      <c r="AI64" s="132"/>
      <c r="AJ64" s="132"/>
      <c r="AK64" s="31"/>
      <c r="AL64" s="31"/>
      <c r="AM64" s="31"/>
      <c r="AN64" s="31"/>
      <c r="AO64" s="32"/>
    </row>
    <row r="65" spans="1:41" ht="11.25" customHeight="1">
      <c r="A65" s="133"/>
      <c r="B65" s="134"/>
      <c r="C65" s="134"/>
      <c r="D65" s="134"/>
      <c r="E65" s="134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34"/>
      <c r="R65" s="134"/>
      <c r="S65" s="134"/>
      <c r="T65" s="134"/>
      <c r="U65" s="134"/>
      <c r="V65" s="134"/>
      <c r="W65" s="134"/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4"/>
      <c r="AJ65" s="134"/>
      <c r="AK65" s="134"/>
      <c r="AL65" s="134"/>
      <c r="AM65" s="134"/>
      <c r="AN65" s="134"/>
      <c r="AO65" s="136"/>
    </row>
  </sheetData>
  <sheetProtection/>
  <mergeCells count="238">
    <mergeCell ref="F65:P65"/>
    <mergeCell ref="E55:O55"/>
    <mergeCell ref="E57:V61"/>
    <mergeCell ref="Z57:AE57"/>
    <mergeCell ref="AF57:AH57"/>
    <mergeCell ref="Z59:AE59"/>
    <mergeCell ref="AF59:AH59"/>
    <mergeCell ref="AB49:AC49"/>
    <mergeCell ref="AD49:AE49"/>
    <mergeCell ref="H50:I50"/>
    <mergeCell ref="J50:K50"/>
    <mergeCell ref="L50:M50"/>
    <mergeCell ref="Z50:AA50"/>
    <mergeCell ref="AB50:AC50"/>
    <mergeCell ref="AD50:AE50"/>
    <mergeCell ref="C49:G49"/>
    <mergeCell ref="H49:I49"/>
    <mergeCell ref="J49:K49"/>
    <mergeCell ref="L49:M49"/>
    <mergeCell ref="U49:Y49"/>
    <mergeCell ref="Z49:AA49"/>
    <mergeCell ref="AB47:AC47"/>
    <mergeCell ref="AD47:AE47"/>
    <mergeCell ref="C48:G48"/>
    <mergeCell ref="H48:I48"/>
    <mergeCell ref="J48:K48"/>
    <mergeCell ref="L48:M48"/>
    <mergeCell ref="U48:Y48"/>
    <mergeCell ref="Z48:AA48"/>
    <mergeCell ref="AB48:AC48"/>
    <mergeCell ref="AD48:AE48"/>
    <mergeCell ref="C47:G47"/>
    <mergeCell ref="H47:I47"/>
    <mergeCell ref="J47:K47"/>
    <mergeCell ref="L47:M47"/>
    <mergeCell ref="U47:Y47"/>
    <mergeCell ref="Z47:AA47"/>
    <mergeCell ref="AB45:AC45"/>
    <mergeCell ref="AD45:AE45"/>
    <mergeCell ref="C46:G46"/>
    <mergeCell ref="H46:I46"/>
    <mergeCell ref="J46:K46"/>
    <mergeCell ref="L46:M46"/>
    <mergeCell ref="U46:Y46"/>
    <mergeCell ref="Z46:AA46"/>
    <mergeCell ref="AB46:AC46"/>
    <mergeCell ref="AD46:AE46"/>
    <mergeCell ref="C45:G45"/>
    <mergeCell ref="H45:I45"/>
    <mergeCell ref="J45:K45"/>
    <mergeCell ref="L45:M45"/>
    <mergeCell ref="U45:Y45"/>
    <mergeCell ref="Z45:AA45"/>
    <mergeCell ref="AB43:AC43"/>
    <mergeCell ref="AD43:AE43"/>
    <mergeCell ref="C44:G44"/>
    <mergeCell ref="H44:I44"/>
    <mergeCell ref="J44:K44"/>
    <mergeCell ref="L44:M44"/>
    <mergeCell ref="U44:Y44"/>
    <mergeCell ref="Z44:AA44"/>
    <mergeCell ref="AB44:AC44"/>
    <mergeCell ref="AD44:AE44"/>
    <mergeCell ref="C43:G43"/>
    <mergeCell ref="H43:I43"/>
    <mergeCell ref="J43:K43"/>
    <mergeCell ref="L43:M43"/>
    <mergeCell ref="U43:Y43"/>
    <mergeCell ref="Z43:AA43"/>
    <mergeCell ref="AD41:AE41"/>
    <mergeCell ref="C42:G42"/>
    <mergeCell ref="H42:I42"/>
    <mergeCell ref="J42:K42"/>
    <mergeCell ref="L42:M42"/>
    <mergeCell ref="U42:Y42"/>
    <mergeCell ref="Z42:AA42"/>
    <mergeCell ref="AB42:AC42"/>
    <mergeCell ref="AD42:AE42"/>
    <mergeCell ref="Z40:AA40"/>
    <mergeCell ref="AB40:AC40"/>
    <mergeCell ref="AD40:AE40"/>
    <mergeCell ref="C41:G41"/>
    <mergeCell ref="H41:I41"/>
    <mergeCell ref="J41:K41"/>
    <mergeCell ref="L41:M41"/>
    <mergeCell ref="U41:Y41"/>
    <mergeCell ref="Z41:AA41"/>
    <mergeCell ref="AB41:AC41"/>
    <mergeCell ref="C39:G39"/>
    <mergeCell ref="U39:Y39"/>
    <mergeCell ref="C40:G40"/>
    <mergeCell ref="H40:I40"/>
    <mergeCell ref="J40:K40"/>
    <mergeCell ref="L40:M40"/>
    <mergeCell ref="U40:Y40"/>
    <mergeCell ref="AA29:AB29"/>
    <mergeCell ref="AC29:AD29"/>
    <mergeCell ref="AF29:AG31"/>
    <mergeCell ref="AJ29:AJ31"/>
    <mergeCell ref="G30:H30"/>
    <mergeCell ref="I30:J30"/>
    <mergeCell ref="K30:L30"/>
    <mergeCell ref="Y30:Z30"/>
    <mergeCell ref="AA30:AB30"/>
    <mergeCell ref="AC30:AD30"/>
    <mergeCell ref="G29:H29"/>
    <mergeCell ref="I29:J29"/>
    <mergeCell ref="K29:L29"/>
    <mergeCell ref="N29:O31"/>
    <mergeCell ref="R29:R31"/>
    <mergeCell ref="Y29:Z29"/>
    <mergeCell ref="AA27:AB27"/>
    <mergeCell ref="AC27:AD27"/>
    <mergeCell ref="AF27:AG28"/>
    <mergeCell ref="AJ27:AJ28"/>
    <mergeCell ref="G28:H28"/>
    <mergeCell ref="I28:J28"/>
    <mergeCell ref="K28:L28"/>
    <mergeCell ref="Y28:Z28"/>
    <mergeCell ref="AA28:AB28"/>
    <mergeCell ref="AC28:AD28"/>
    <mergeCell ref="G27:H27"/>
    <mergeCell ref="I27:J27"/>
    <mergeCell ref="K27:L27"/>
    <mergeCell ref="N27:O28"/>
    <mergeCell ref="R27:R28"/>
    <mergeCell ref="Y27:Z27"/>
    <mergeCell ref="AF23:AG23"/>
    <mergeCell ref="AH23:AI23"/>
    <mergeCell ref="B26:D26"/>
    <mergeCell ref="F26:L26"/>
    <mergeCell ref="T26:V26"/>
    <mergeCell ref="X26:AD26"/>
    <mergeCell ref="C23:F23"/>
    <mergeCell ref="J23:M23"/>
    <mergeCell ref="N23:O23"/>
    <mergeCell ref="P23:Q23"/>
    <mergeCell ref="U23:X23"/>
    <mergeCell ref="AB23:AE23"/>
    <mergeCell ref="AF21:AG21"/>
    <mergeCell ref="AH21:AI21"/>
    <mergeCell ref="C22:F22"/>
    <mergeCell ref="J22:M22"/>
    <mergeCell ref="N22:O22"/>
    <mergeCell ref="P22:Q22"/>
    <mergeCell ref="U22:X22"/>
    <mergeCell ref="AB22:AE22"/>
    <mergeCell ref="AF20:AG20"/>
    <mergeCell ref="AH20:AI20"/>
    <mergeCell ref="AF22:AG22"/>
    <mergeCell ref="AH22:AI22"/>
    <mergeCell ref="C21:F21"/>
    <mergeCell ref="J21:M21"/>
    <mergeCell ref="N21:O21"/>
    <mergeCell ref="P21:Q21"/>
    <mergeCell ref="U21:X21"/>
    <mergeCell ref="AB21:AE21"/>
    <mergeCell ref="C20:F20"/>
    <mergeCell ref="J20:M20"/>
    <mergeCell ref="N20:O20"/>
    <mergeCell ref="P20:Q20"/>
    <mergeCell ref="U20:X20"/>
    <mergeCell ref="AB20:AE20"/>
    <mergeCell ref="AF18:AG18"/>
    <mergeCell ref="AH18:AI18"/>
    <mergeCell ref="C19:F19"/>
    <mergeCell ref="J19:M19"/>
    <mergeCell ref="N19:O19"/>
    <mergeCell ref="P19:Q19"/>
    <mergeCell ref="U19:X19"/>
    <mergeCell ref="AB19:AE19"/>
    <mergeCell ref="AF19:AG19"/>
    <mergeCell ref="AH19:AI19"/>
    <mergeCell ref="C18:F18"/>
    <mergeCell ref="J18:M18"/>
    <mergeCell ref="N18:O18"/>
    <mergeCell ref="P18:Q18"/>
    <mergeCell ref="U18:X18"/>
    <mergeCell ref="AB18:AE18"/>
    <mergeCell ref="AF16:AG16"/>
    <mergeCell ref="AH16:AI16"/>
    <mergeCell ref="C17:F17"/>
    <mergeCell ref="J17:M17"/>
    <mergeCell ref="N17:O17"/>
    <mergeCell ref="P17:Q17"/>
    <mergeCell ref="U17:X17"/>
    <mergeCell ref="AB17:AE17"/>
    <mergeCell ref="AF17:AG17"/>
    <mergeCell ref="AH17:AI17"/>
    <mergeCell ref="C16:F16"/>
    <mergeCell ref="J16:M16"/>
    <mergeCell ref="N16:O16"/>
    <mergeCell ref="P16:Q16"/>
    <mergeCell ref="U16:X16"/>
    <mergeCell ref="AB16:AE16"/>
    <mergeCell ref="AF14:AG14"/>
    <mergeCell ref="AH14:AI14"/>
    <mergeCell ref="C15:F15"/>
    <mergeCell ref="J15:M15"/>
    <mergeCell ref="N15:O15"/>
    <mergeCell ref="P15:Q15"/>
    <mergeCell ref="U15:X15"/>
    <mergeCell ref="AB15:AE15"/>
    <mergeCell ref="AF15:AG15"/>
    <mergeCell ref="AH15:AI15"/>
    <mergeCell ref="C14:F14"/>
    <mergeCell ref="J14:M14"/>
    <mergeCell ref="N14:O14"/>
    <mergeCell ref="P14:Q14"/>
    <mergeCell ref="U14:X14"/>
    <mergeCell ref="AB14:AE14"/>
    <mergeCell ref="AB12:AE12"/>
    <mergeCell ref="AF12:AG12"/>
    <mergeCell ref="AH12:AI12"/>
    <mergeCell ref="C13:F13"/>
    <mergeCell ref="J13:M13"/>
    <mergeCell ref="N13:O13"/>
    <mergeCell ref="P13:Q13"/>
    <mergeCell ref="U13:X13"/>
    <mergeCell ref="AF13:AG13"/>
    <mergeCell ref="AH13:AI13"/>
    <mergeCell ref="D10:F10"/>
    <mergeCell ref="V10:X10"/>
    <mergeCell ref="C12:F12"/>
    <mergeCell ref="J12:M12"/>
    <mergeCell ref="N12:O12"/>
    <mergeCell ref="P12:Q12"/>
    <mergeCell ref="U12:X12"/>
    <mergeCell ref="E4:I4"/>
    <mergeCell ref="N4:P4"/>
    <mergeCell ref="S4:W4"/>
    <mergeCell ref="AA4:AE4"/>
    <mergeCell ref="AH4:AI4"/>
    <mergeCell ref="E6:I6"/>
    <mergeCell ref="N6:P6"/>
    <mergeCell ref="S6:W6"/>
    <mergeCell ref="AA6:AE6"/>
    <mergeCell ref="AH6:AI6"/>
  </mergeCells>
  <printOptions/>
  <pageMargins left="0.3543306887149811" right="0.3543306887149811" top="0.23622041940689087" bottom="0.15748028457164764" header="0.27559053897857666" footer="0.23622041940689087"/>
  <pageSetup firstPageNumber="1" useFirstPageNumber="1" horizontalDpi="300" verticalDpi="3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perfil1</dc:creator>
  <cp:keywords/>
  <dc:description/>
  <cp:lastModifiedBy>USER</cp:lastModifiedBy>
  <dcterms:created xsi:type="dcterms:W3CDTF">2012-12-10T00:06:17Z</dcterms:created>
  <dcterms:modified xsi:type="dcterms:W3CDTF">2013-11-18T14:09:33Z</dcterms:modified>
  <cp:category/>
  <cp:version/>
  <cp:contentType/>
  <cp:contentStatus/>
</cp:coreProperties>
</file>